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教务\技能鉴定\材料\"/>
    </mc:Choice>
  </mc:AlternateContent>
  <bookViews>
    <workbookView xWindow="0" yWindow="0" windowWidth="24705" windowHeight="11160" tabRatio="765"/>
  </bookViews>
  <sheets>
    <sheet name="总表" sheetId="4" r:id="rId1"/>
    <sheet name="汇总表" sheetId="7" r:id="rId2"/>
    <sheet name="21中城运管" sheetId="8" r:id="rId3"/>
    <sheet name="21对口4（机电）" sheetId="1" r:id="rId4"/>
    <sheet name="21机电高技3" sheetId="2" r:id="rId5"/>
    <sheet name="21机电高技1" sheetId="3" r:id="rId6"/>
    <sheet name="19技师机器人青苗" sheetId="5" r:id="rId7"/>
    <sheet name="19技师机电青苗1" sheetId="6" r:id="rId8"/>
  </sheets>
  <calcPr calcId="152511"/>
</workbook>
</file>

<file path=xl/calcChain.xml><?xml version="1.0" encoding="utf-8"?>
<calcChain xmlns="http://schemas.openxmlformats.org/spreadsheetml/2006/main">
  <c r="K8" i="7" l="1"/>
  <c r="F8" i="7"/>
  <c r="G11" i="8"/>
  <c r="G10" i="8"/>
  <c r="G9" i="8"/>
  <c r="G8" i="8"/>
  <c r="G7" i="8"/>
  <c r="G7" i="6"/>
  <c r="G37" i="6" s="1"/>
  <c r="G7" i="5"/>
  <c r="G37" i="5" s="1"/>
  <c r="G9" i="3"/>
  <c r="G8" i="3"/>
  <c r="G19" i="3" s="1"/>
  <c r="G17" i="2"/>
  <c r="G10" i="2"/>
  <c r="G9" i="2"/>
  <c r="G8" i="2"/>
  <c r="F20" i="1"/>
  <c r="G20" i="1" s="1"/>
  <c r="G19" i="1"/>
  <c r="G18" i="1"/>
  <c r="G17" i="1"/>
  <c r="G16" i="1"/>
  <c r="G15" i="1"/>
  <c r="G14" i="1"/>
  <c r="G9" i="1"/>
  <c r="G8" i="1"/>
  <c r="J14" i="7"/>
  <c r="I14" i="7"/>
  <c r="H14" i="7"/>
  <c r="G14" i="7"/>
  <c r="K7" i="7"/>
  <c r="F7" i="7"/>
  <c r="K6" i="7"/>
  <c r="F6" i="7"/>
  <c r="K5" i="7"/>
  <c r="F5" i="7"/>
  <c r="K4" i="7"/>
  <c r="F4" i="7"/>
  <c r="K3" i="7"/>
  <c r="F3" i="7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52" i="4" l="1"/>
  <c r="G17" i="8"/>
  <c r="K14" i="7"/>
  <c r="F14" i="7"/>
  <c r="G49" i="1"/>
</calcChain>
</file>

<file path=xl/sharedStrings.xml><?xml version="1.0" encoding="utf-8"?>
<sst xmlns="http://schemas.openxmlformats.org/spreadsheetml/2006/main" count="666" uniqueCount="154">
  <si>
    <t>南通工贸技师学院实训物资采购申请表</t>
  </si>
  <si>
    <r>
      <rPr>
        <b/>
        <sz val="14"/>
        <rFont val="宋体"/>
        <family val="3"/>
        <charset val="134"/>
      </rPr>
      <t>（ 实训一次性耗材申请表 ）</t>
    </r>
    <r>
      <rPr>
        <sz val="14"/>
        <rFont val="宋体"/>
        <family val="3"/>
        <charset val="134"/>
      </rPr>
      <t xml:space="preserve">       </t>
    </r>
    <r>
      <rPr>
        <sz val="14"/>
        <rFont val="Times New Roman"/>
        <family val="1"/>
      </rPr>
      <t xml:space="preserve">   </t>
    </r>
  </si>
  <si>
    <t>编号：</t>
  </si>
  <si>
    <t>学期：</t>
  </si>
  <si>
    <t>2022-2023-2</t>
  </si>
  <si>
    <r>
      <rPr>
        <sz val="10.5"/>
        <color rgb="FF000000"/>
        <rFont val="宋体"/>
        <family val="3"/>
        <charset val="134"/>
      </rPr>
      <t>科目：</t>
    </r>
    <r>
      <rPr>
        <sz val="10.5"/>
        <rFont val="宋体"/>
        <family val="3"/>
        <charset val="134"/>
      </rPr>
      <t xml:space="preserve"> 电工高级、中级鉴定</t>
    </r>
  </si>
  <si>
    <t>经费：</t>
  </si>
  <si>
    <t>申请日期：</t>
  </si>
  <si>
    <t>序号</t>
  </si>
  <si>
    <t>物资名称</t>
  </si>
  <si>
    <t>型号、规格、技术参数</t>
  </si>
  <si>
    <t>单位</t>
  </si>
  <si>
    <t>计划数</t>
  </si>
  <si>
    <t>单价</t>
  </si>
  <si>
    <t>金额</t>
  </si>
  <si>
    <t>备注</t>
  </si>
  <si>
    <t>电阻器</t>
  </si>
  <si>
    <t>51KΩ/0.25W</t>
  </si>
  <si>
    <t>只</t>
  </si>
  <si>
    <t>150Ω/0.25W</t>
  </si>
  <si>
    <t>4.7KΩ/0.25W</t>
  </si>
  <si>
    <t>360Ω/0.25W</t>
  </si>
  <si>
    <t>300Ω/0.25W</t>
  </si>
  <si>
    <t>1KΩ/0.25W</t>
  </si>
  <si>
    <t>电解电容器</t>
  </si>
  <si>
    <t>0.33uF</t>
  </si>
  <si>
    <t>可调电阻器</t>
  </si>
  <si>
    <t>晶闸管</t>
  </si>
  <si>
    <t>3CT5</t>
  </si>
  <si>
    <t>单结晶体管</t>
  </si>
  <si>
    <t>BT33</t>
  </si>
  <si>
    <t>二极管</t>
  </si>
  <si>
    <t>IN4007</t>
  </si>
  <si>
    <t>三极管</t>
  </si>
  <si>
    <t>花瓣螺丝</t>
  </si>
  <si>
    <t>4*20,5*20（黑色）</t>
  </si>
  <si>
    <t>钻尾螺钉</t>
  </si>
  <si>
    <t>4*25,5*40（黑色）</t>
  </si>
  <si>
    <t>稳压二极管</t>
  </si>
  <si>
    <t>5.1V/0.5W</t>
  </si>
  <si>
    <t>电子套件</t>
  </si>
  <si>
    <t>见如下清单</t>
  </si>
  <si>
    <t>套</t>
  </si>
  <si>
    <t>按清单分装好 一套一袋</t>
  </si>
  <si>
    <r>
      <rPr>
        <sz val="10"/>
        <color theme="1"/>
        <rFont val="宋体"/>
        <family val="3"/>
        <charset val="134"/>
      </rPr>
      <t>0.25W 150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</si>
  <si>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4.7K</t>
    </r>
    <r>
      <rPr>
        <sz val="10"/>
        <color indexed="8"/>
        <rFont val="Calibri"/>
        <family val="2"/>
      </rPr>
      <t>Ω</t>
    </r>
  </si>
  <si>
    <t xml:space="preserve">   </t>
  </si>
  <si>
    <r>
      <rPr>
        <sz val="10"/>
        <color theme="1"/>
        <rFont val="宋体"/>
        <family val="3"/>
        <charset val="134"/>
      </rPr>
      <t>0.25W 10K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</si>
  <si>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5.8K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</si>
  <si>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39K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</si>
  <si>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1K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</si>
  <si>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220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</si>
  <si>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47K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</si>
  <si>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3.3K</t>
    </r>
    <r>
      <rPr>
        <sz val="10"/>
        <color indexed="8"/>
        <rFont val="Calibri"/>
        <family val="2"/>
      </rPr>
      <t>Ω</t>
    </r>
  </si>
  <si>
    <r>
      <rPr>
        <sz val="10"/>
        <color theme="1"/>
        <rFont val="宋体"/>
        <family val="3"/>
        <charset val="134"/>
      </rPr>
      <t>0.25W 30K</t>
    </r>
    <r>
      <rPr>
        <sz val="10"/>
        <color indexed="8"/>
        <rFont val="Calibri"/>
        <family val="2"/>
      </rPr>
      <t>Ω</t>
    </r>
  </si>
  <si>
    <t>电位器</t>
  </si>
  <si>
    <r>
      <rPr>
        <sz val="10"/>
        <color theme="1"/>
        <rFont val="宋体"/>
        <family val="3"/>
        <charset val="134"/>
      </rPr>
      <t>0.5W 200K</t>
    </r>
    <r>
      <rPr>
        <sz val="10"/>
        <color indexed="8"/>
        <rFont val="Calibri"/>
        <family val="2"/>
      </rPr>
      <t>Ω</t>
    </r>
  </si>
  <si>
    <t>电容器</t>
  </si>
  <si>
    <r>
      <rPr>
        <sz val="10"/>
        <color theme="1"/>
        <rFont val="宋体"/>
        <family val="3"/>
        <charset val="134"/>
      </rPr>
      <t>25V 2.2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</si>
  <si>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r>
      <rPr>
        <sz val="10"/>
        <color theme="1"/>
        <rFont val="宋体"/>
        <family val="3"/>
        <charset val="134"/>
      </rPr>
      <t>25V 1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</si>
  <si>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r>
      <rPr>
        <sz val="10"/>
        <color theme="1"/>
        <rFont val="宋体"/>
        <family val="3"/>
        <charset val="134"/>
      </rPr>
      <t>0.47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</si>
  <si>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r>
      <rPr>
        <sz val="10"/>
        <color theme="1"/>
        <rFont val="宋体"/>
        <family val="3"/>
        <charset val="134"/>
      </rPr>
      <t>0.1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</si>
  <si>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r>
      <rPr>
        <sz val="10"/>
        <color theme="1"/>
        <rFont val="宋体"/>
        <family val="3"/>
        <charset val="134"/>
      </rPr>
      <t>25V 100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 极性电容</t>
    </r>
  </si>
  <si>
    <r>
      <rPr>
        <sz val="10"/>
        <color theme="1"/>
        <rFont val="宋体"/>
        <family val="3"/>
        <charset val="134"/>
      </rPr>
      <t>0.022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</si>
  <si>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r>
      <rPr>
        <sz val="10"/>
        <color theme="1"/>
        <rFont val="宋体"/>
        <family val="3"/>
        <charset val="134"/>
      </rPr>
      <t>0.01</t>
    </r>
    <r>
      <rPr>
        <sz val="10"/>
        <color indexed="8"/>
        <rFont val="Calibri"/>
        <family val="2"/>
      </rPr>
      <t>μ</t>
    </r>
    <r>
      <rPr>
        <sz val="10"/>
        <color indexed="8"/>
        <rFont val="宋体"/>
        <family val="3"/>
        <charset val="134"/>
      </rPr>
      <t>F</t>
    </r>
  </si>
  <si>
    <t>IN4149</t>
  </si>
  <si>
    <t>3DK2</t>
  </si>
  <si>
    <t>集成电路</t>
  </si>
  <si>
    <t>NE555</t>
  </si>
  <si>
    <t>LF356</t>
  </si>
  <si>
    <t>集成电路座</t>
  </si>
  <si>
    <t>双列直插8脚</t>
  </si>
  <si>
    <t>拨动开关</t>
  </si>
  <si>
    <t>双极三位</t>
  </si>
  <si>
    <t>合计</t>
  </si>
  <si>
    <t>注：1.实训教师根据需要详细填写规格、型号及技术参数等。</t>
  </si>
  <si>
    <t xml:space="preserve">    2.所有实训材料严禁指定单一品牌、生产厂家及产地。可推荐3个或3个以上。</t>
  </si>
  <si>
    <t>系部意见：</t>
  </si>
  <si>
    <t>教务处意见：</t>
  </si>
  <si>
    <t>负责人（签字）：</t>
  </si>
  <si>
    <t>日期：</t>
  </si>
  <si>
    <t>22-23-1 电气技术教研室各班实习经费计划汇总表</t>
  </si>
  <si>
    <t>班级</t>
  </si>
  <si>
    <t>带班教师</t>
  </si>
  <si>
    <t>人数</t>
  </si>
  <si>
    <t>一学年经费</t>
  </si>
  <si>
    <t>本学期经费</t>
  </si>
  <si>
    <t>本学期合计</t>
  </si>
  <si>
    <t>上学期剩余</t>
  </si>
  <si>
    <t>本学期计划使用</t>
  </si>
  <si>
    <t>本学期剩余</t>
  </si>
  <si>
    <t>鉴定使用</t>
  </si>
  <si>
    <t>说明：</t>
  </si>
  <si>
    <t>19技师机电青苗1班</t>
  </si>
  <si>
    <t>陈佳丽</t>
  </si>
  <si>
    <t>1.各专业学年实习材料费见下表：</t>
  </si>
  <si>
    <t>19技师机器人青苗</t>
  </si>
  <si>
    <t>顾剑</t>
  </si>
  <si>
    <t>机械类</t>
  </si>
  <si>
    <t>模具、数控等</t>
  </si>
  <si>
    <t>21机电高技1</t>
  </si>
  <si>
    <t>张成鹏</t>
  </si>
  <si>
    <t>电工电子类</t>
  </si>
  <si>
    <t>机电、电气类</t>
  </si>
  <si>
    <t>21机电高技3</t>
  </si>
  <si>
    <t>焦玉琴</t>
  </si>
  <si>
    <t>21对口4（机电）</t>
  </si>
  <si>
    <t>董翠翠</t>
  </si>
  <si>
    <t>2.涉及技能鉴定班级需预留1000元左右作为鉴定补充材料。</t>
  </si>
  <si>
    <t>3.实习材料严格按规定种类购买，不得购买工具、量具等物品，相关单价要符合实际，若网上采价的需考虑运费及开票费用。</t>
  </si>
  <si>
    <t>4.实习材料不得指定品牌，规格、型号、技术参数要准确、清晰。</t>
  </si>
  <si>
    <t>汇    总</t>
  </si>
  <si>
    <t>班级： 21对口4（机电）</t>
  </si>
  <si>
    <r>
      <rPr>
        <sz val="10.5"/>
        <color rgb="FF000000"/>
        <rFont val="宋体"/>
        <family val="3"/>
        <charset val="134"/>
      </rPr>
      <t>科目：</t>
    </r>
    <r>
      <rPr>
        <sz val="10.5"/>
        <rFont val="宋体"/>
        <family val="3"/>
        <charset val="134"/>
      </rPr>
      <t xml:space="preserve"> 中级工考核</t>
    </r>
  </si>
  <si>
    <t xml:space="preserve"> 带班老师（申请人）： </t>
  </si>
  <si>
    <t xml:space="preserve"> </t>
  </si>
  <si>
    <t>班级： 21机电高技3</t>
  </si>
  <si>
    <t>班级： 21机电高技1</t>
  </si>
  <si>
    <t>（ 实训一次性耗材申请表 ）</t>
  </si>
  <si>
    <t>编  号：</t>
  </si>
  <si>
    <t>班级： 19技师机器人青苗</t>
  </si>
  <si>
    <t>学  期：2022-2023-2</t>
  </si>
  <si>
    <t>科目：电工高级（考级）</t>
  </si>
  <si>
    <t>经  费：570</t>
  </si>
  <si>
    <t>带班老师（申请人）： 顾剑</t>
  </si>
  <si>
    <t>申请日期：2023.4.9</t>
  </si>
  <si>
    <t>参考单价</t>
  </si>
  <si>
    <t>合    计</t>
  </si>
  <si>
    <t>班级：19技师机电青苗1+3人补考</t>
  </si>
  <si>
    <t>经  费：671</t>
  </si>
  <si>
    <t>带班老师（申请人）：陈佳丽</t>
  </si>
  <si>
    <t>班级：21中城运管</t>
    <phoneticPr fontId="37" type="noConversion"/>
  </si>
  <si>
    <t>学  期：2022-2023-2</t>
    <phoneticPr fontId="37" type="noConversion"/>
  </si>
  <si>
    <t>科目：电工实习中级鉴定</t>
    <phoneticPr fontId="37" type="noConversion"/>
  </si>
  <si>
    <t>带班老师（申请人）：许晓峰</t>
    <phoneticPr fontId="37" type="noConversion"/>
  </si>
  <si>
    <t>申请日期：2023.4</t>
    <phoneticPr fontId="37" type="noConversion"/>
  </si>
  <si>
    <t>晶闸管</t>
    <phoneticPr fontId="37" type="noConversion"/>
  </si>
  <si>
    <t>3CT5</t>
    <phoneticPr fontId="37" type="noConversion"/>
  </si>
  <si>
    <t>只</t>
    <phoneticPr fontId="37" type="noConversion"/>
  </si>
  <si>
    <t>三极管</t>
    <phoneticPr fontId="37" type="noConversion"/>
  </si>
  <si>
    <t>3DK4</t>
    <phoneticPr fontId="37" type="noConversion"/>
  </si>
  <si>
    <t>只</t>
    <phoneticPr fontId="37" type="noConversion"/>
  </si>
  <si>
    <t>单结晶体管</t>
    <phoneticPr fontId="37" type="noConversion"/>
  </si>
  <si>
    <t>BT33</t>
    <phoneticPr fontId="37" type="noConversion"/>
  </si>
  <si>
    <t>电阻</t>
    <phoneticPr fontId="37" type="noConversion"/>
  </si>
  <si>
    <t>360欧姆</t>
    <phoneticPr fontId="37" type="noConversion"/>
  </si>
  <si>
    <t>块</t>
    <phoneticPr fontId="37" type="noConversion"/>
  </si>
  <si>
    <t>150欧姆</t>
    <phoneticPr fontId="37" type="noConversion"/>
  </si>
  <si>
    <t>21中城运管</t>
    <phoneticPr fontId="36" type="noConversion"/>
  </si>
  <si>
    <t>许晓峰</t>
    <phoneticPr fontId="36" type="noConversion"/>
  </si>
  <si>
    <t>经  费：501</t>
    <phoneticPr fontId="37" type="noConversion"/>
  </si>
  <si>
    <t>班级：19技师机器人青苗、19技师机电青苗1、21机电高技1、21机电高技3、21对口4（机电）、21中城运管</t>
    <phoneticPr fontId="36" type="noConversion"/>
  </si>
  <si>
    <t xml:space="preserve"> 带班老师（申请人）： 顾剑、陈佳丽、张成鹏、焦玉琴、董翠翠、许晓峰</t>
    <phoneticPr fontId="36" type="noConversion"/>
  </si>
  <si>
    <t>申请日期：4月9日</t>
    <phoneticPr fontId="3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</si>
</sst>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9" formatCode="[$-F800]dddd\,\ mmmm\ dd\,\ yyyy"/>
  </numFmts>
  <fonts count="38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b/>
      <sz val="10"/>
      <name val="Calibri"/>
      <family val="2"/>
    </font>
    <font>
      <b/>
      <sz val="10"/>
      <color theme="1"/>
      <name val="宋体"/>
      <family val="3"/>
      <charset val="134"/>
      <scheme val="minor"/>
    </font>
    <font>
      <b/>
      <sz val="9"/>
      <color rgb="FFFF0000"/>
      <name val="宋体"/>
      <family val="3"/>
      <charset val="134"/>
      <scheme val="minor"/>
    </font>
    <font>
      <sz val="10"/>
      <name val="Calibri"/>
      <family val="2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4"/>
      <name val="宋体"/>
      <family val="3"/>
      <charset val="134"/>
    </font>
    <font>
      <sz val="10.5"/>
      <color indexed="8"/>
      <name val="宋体"/>
      <family val="3"/>
      <charset val="134"/>
    </font>
    <font>
      <sz val="10.5"/>
      <color indexed="8"/>
      <name val="Calibri"/>
      <family val="2"/>
    </font>
    <font>
      <sz val="10"/>
      <name val="宋体"/>
      <family val="3"/>
      <charset val="134"/>
    </font>
    <font>
      <sz val="10.5"/>
      <name val="宋体"/>
      <family val="3"/>
      <charset val="134"/>
    </font>
    <font>
      <sz val="12"/>
      <color indexed="8"/>
      <name val="宋体"/>
      <family val="3"/>
      <charset val="134"/>
    </font>
    <font>
      <sz val="10.5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name val="Calibri"/>
      <family val="2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Calibri"/>
      <family val="2"/>
    </font>
    <font>
      <sz val="14"/>
      <name val="宋体"/>
      <family val="3"/>
      <charset val="134"/>
    </font>
    <font>
      <sz val="14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5" fillId="0" borderId="0"/>
    <xf numFmtId="0" fontId="1" fillId="0" borderId="0">
      <alignment vertical="center"/>
    </xf>
  </cellStyleXfs>
  <cellXfs count="94">
    <xf numFmtId="0" fontId="0" fillId="0" borderId="0" xfId="0"/>
    <xf numFmtId="0" fontId="1" fillId="0" borderId="0" xfId="0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20" fillId="0" borderId="2" xfId="2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0" fontId="20" fillId="0" borderId="2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21" fillId="0" borderId="0" xfId="1" applyFont="1" applyAlignment="1">
      <alignment horizontal="left" vertical="center"/>
    </xf>
    <xf numFmtId="0" fontId="4" fillId="0" borderId="0" xfId="0" applyFont="1" applyFill="1" applyBorder="1" applyAlignment="1"/>
    <xf numFmtId="0" fontId="22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176" fontId="18" fillId="0" borderId="0" xfId="0" applyNumberFormat="1" applyFont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1" applyFont="1" applyAlignment="1">
      <alignment vertical="center"/>
    </xf>
    <xf numFmtId="0" fontId="24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2" xfId="2" applyFont="1" applyFill="1" applyBorder="1" applyAlignment="1">
      <alignment horizontal="center" vertical="center" wrapText="1"/>
    </xf>
    <xf numFmtId="0" fontId="30" fillId="0" borderId="2" xfId="2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179" fontId="0" fillId="0" borderId="0" xfId="0" applyNumberFormat="1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5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 wrapText="1"/>
    </xf>
    <xf numFmtId="177" fontId="5" fillId="0" borderId="2" xfId="1" applyNumberFormat="1" applyFont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5" fillId="0" borderId="2" xfId="1" applyNumberFormat="1" applyFont="1" applyBorder="1" applyAlignment="1">
      <alignment horizontal="center" vertical="center" wrapText="1"/>
    </xf>
    <xf numFmtId="0" fontId="35" fillId="0" borderId="2" xfId="1" applyBorder="1" applyAlignment="1">
      <alignment vertical="center"/>
    </xf>
    <xf numFmtId="0" fontId="5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7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C12" sqref="C12"/>
    </sheetView>
  </sheetViews>
  <sheetFormatPr defaultColWidth="9" defaultRowHeight="13.5"/>
  <cols>
    <col min="1" max="1" width="6.25" style="15" customWidth="1"/>
    <col min="2" max="2" width="11.25" style="15" customWidth="1"/>
    <col min="3" max="3" width="19.375" style="15" customWidth="1"/>
    <col min="4" max="4" width="6.25" style="15" customWidth="1"/>
    <col min="5" max="5" width="6.875" style="15" customWidth="1"/>
    <col min="6" max="6" width="7" style="16" customWidth="1"/>
    <col min="7" max="7" width="8.5" style="16" customWidth="1"/>
    <col min="8" max="8" width="22.125" style="15" customWidth="1"/>
    <col min="9" max="16384" width="9" style="15"/>
  </cols>
  <sheetData>
    <row r="1" spans="1:8" ht="18.7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8.75">
      <c r="A2" s="56" t="s">
        <v>1</v>
      </c>
      <c r="B2" s="56"/>
      <c r="C2" s="56"/>
      <c r="D2" s="56"/>
      <c r="E2" s="56"/>
      <c r="F2" s="56"/>
      <c r="G2" s="56"/>
      <c r="H2" s="56"/>
    </row>
    <row r="3" spans="1:8" ht="26.25" customHeight="1">
      <c r="A3" s="89" t="s">
        <v>2</v>
      </c>
      <c r="B3" s="89"/>
      <c r="C3" s="90" t="s">
        <v>151</v>
      </c>
      <c r="D3" s="90"/>
      <c r="E3" s="90"/>
      <c r="F3" s="90"/>
      <c r="G3" s="90"/>
      <c r="H3" s="90"/>
    </row>
    <row r="4" spans="1:8" ht="14.25">
      <c r="A4" s="89" t="s">
        <v>3</v>
      </c>
      <c r="B4" s="89" t="s">
        <v>4</v>
      </c>
      <c r="C4" s="91"/>
      <c r="D4" s="92" t="s">
        <v>5</v>
      </c>
      <c r="E4" s="92"/>
      <c r="F4" s="92"/>
      <c r="G4" s="92"/>
      <c r="H4" s="92"/>
    </row>
    <row r="5" spans="1:8" ht="26.25" customHeight="1">
      <c r="A5" s="89" t="s">
        <v>6</v>
      </c>
      <c r="B5" s="89">
        <v>3756</v>
      </c>
      <c r="C5" s="93" t="s">
        <v>152</v>
      </c>
      <c r="D5" s="93"/>
      <c r="E5" s="93"/>
      <c r="F5" s="93" t="s">
        <v>153</v>
      </c>
      <c r="G5" s="93">
        <v>45025</v>
      </c>
      <c r="H5" s="93"/>
    </row>
    <row r="6" spans="1:8" ht="21" customHeight="1">
      <c r="A6" s="20" t="s">
        <v>8</v>
      </c>
      <c r="B6" s="20" t="s">
        <v>9</v>
      </c>
      <c r="C6" s="21" t="s">
        <v>10</v>
      </c>
      <c r="D6" s="20" t="s">
        <v>11</v>
      </c>
      <c r="E6" s="20" t="s">
        <v>12</v>
      </c>
      <c r="F6" s="34" t="s">
        <v>13</v>
      </c>
      <c r="G6" s="34" t="s">
        <v>14</v>
      </c>
      <c r="H6" s="20" t="s">
        <v>15</v>
      </c>
    </row>
    <row r="7" spans="1:8" ht="17.25" customHeight="1">
      <c r="A7" s="54">
        <v>1</v>
      </c>
      <c r="B7" s="24" t="s">
        <v>16</v>
      </c>
      <c r="C7" s="24" t="s">
        <v>17</v>
      </c>
      <c r="D7" s="24" t="s">
        <v>18</v>
      </c>
      <c r="E7" s="24">
        <v>350</v>
      </c>
      <c r="F7" s="24">
        <v>0.03</v>
      </c>
      <c r="G7" s="35">
        <f>E7*F7</f>
        <v>10.5</v>
      </c>
      <c r="H7" s="55"/>
    </row>
    <row r="8" spans="1:8" ht="17.25" customHeight="1">
      <c r="A8" s="54">
        <v>2</v>
      </c>
      <c r="B8" s="24" t="s">
        <v>16</v>
      </c>
      <c r="C8" s="24" t="s">
        <v>19</v>
      </c>
      <c r="D8" s="24" t="s">
        <v>18</v>
      </c>
      <c r="E8" s="24">
        <v>450</v>
      </c>
      <c r="F8" s="24">
        <v>0.03</v>
      </c>
      <c r="G8" s="35">
        <f t="shared" ref="G8:G21" si="0">E8*F8</f>
        <v>13.5</v>
      </c>
      <c r="H8" s="55"/>
    </row>
    <row r="9" spans="1:8" ht="17.25" customHeight="1">
      <c r="A9" s="54">
        <v>3</v>
      </c>
      <c r="B9" s="24" t="s">
        <v>16</v>
      </c>
      <c r="C9" s="24" t="s">
        <v>20</v>
      </c>
      <c r="D9" s="24" t="s">
        <v>18</v>
      </c>
      <c r="E9" s="24">
        <v>350</v>
      </c>
      <c r="F9" s="24">
        <v>0.03</v>
      </c>
      <c r="G9" s="35">
        <f t="shared" si="0"/>
        <v>10.5</v>
      </c>
      <c r="H9" s="55"/>
    </row>
    <row r="10" spans="1:8" ht="17.25" customHeight="1">
      <c r="A10" s="54">
        <v>4</v>
      </c>
      <c r="B10" s="24" t="s">
        <v>16</v>
      </c>
      <c r="C10" s="24" t="s">
        <v>21</v>
      </c>
      <c r="D10" s="24" t="s">
        <v>18</v>
      </c>
      <c r="E10" s="24">
        <v>450</v>
      </c>
      <c r="F10" s="24">
        <v>0.03</v>
      </c>
      <c r="G10" s="35">
        <f t="shared" si="0"/>
        <v>13.5</v>
      </c>
      <c r="H10" s="55"/>
    </row>
    <row r="11" spans="1:8" ht="17.25" customHeight="1">
      <c r="A11" s="54">
        <v>5</v>
      </c>
      <c r="B11" s="24" t="s">
        <v>16</v>
      </c>
      <c r="C11" s="24" t="s">
        <v>22</v>
      </c>
      <c r="D11" s="24" t="s">
        <v>18</v>
      </c>
      <c r="E11" s="24">
        <v>350</v>
      </c>
      <c r="F11" s="24">
        <v>0.03</v>
      </c>
      <c r="G11" s="35">
        <f t="shared" si="0"/>
        <v>10.5</v>
      </c>
      <c r="H11" s="22"/>
    </row>
    <row r="12" spans="1:8" ht="17.25" customHeight="1">
      <c r="A12" s="54">
        <v>6</v>
      </c>
      <c r="B12" s="24" t="s">
        <v>16</v>
      </c>
      <c r="C12" s="24" t="s">
        <v>23</v>
      </c>
      <c r="D12" s="24" t="s">
        <v>18</v>
      </c>
      <c r="E12" s="24">
        <v>350</v>
      </c>
      <c r="F12" s="24">
        <v>0.03</v>
      </c>
      <c r="G12" s="35">
        <f t="shared" si="0"/>
        <v>10.5</v>
      </c>
      <c r="H12" s="22"/>
    </row>
    <row r="13" spans="1:8" ht="17.25" customHeight="1">
      <c r="A13" s="54">
        <v>7</v>
      </c>
      <c r="B13" s="24" t="s">
        <v>24</v>
      </c>
      <c r="C13" s="24" t="s">
        <v>25</v>
      </c>
      <c r="D13" s="24" t="s">
        <v>18</v>
      </c>
      <c r="E13" s="24">
        <v>350</v>
      </c>
      <c r="F13" s="24">
        <v>0.2</v>
      </c>
      <c r="G13" s="35">
        <f t="shared" si="0"/>
        <v>70</v>
      </c>
      <c r="H13" s="22"/>
    </row>
    <row r="14" spans="1:8" ht="17.25" customHeight="1">
      <c r="A14" s="54">
        <v>8</v>
      </c>
      <c r="B14" s="24" t="s">
        <v>26</v>
      </c>
      <c r="C14" s="24">
        <v>104</v>
      </c>
      <c r="D14" s="24" t="s">
        <v>18</v>
      </c>
      <c r="E14" s="24">
        <v>350</v>
      </c>
      <c r="F14" s="24">
        <v>0.3</v>
      </c>
      <c r="G14" s="35">
        <f t="shared" si="0"/>
        <v>105</v>
      </c>
      <c r="H14" s="22"/>
    </row>
    <row r="15" spans="1:8" ht="17.25" customHeight="1">
      <c r="A15" s="54">
        <v>9</v>
      </c>
      <c r="B15" s="24" t="s">
        <v>27</v>
      </c>
      <c r="C15" s="24" t="s">
        <v>28</v>
      </c>
      <c r="D15" s="24" t="s">
        <v>18</v>
      </c>
      <c r="E15" s="24">
        <v>450</v>
      </c>
      <c r="F15" s="24">
        <v>1.1000000000000001</v>
      </c>
      <c r="G15" s="35">
        <f t="shared" si="0"/>
        <v>495.00000000000006</v>
      </c>
      <c r="H15" s="55"/>
    </row>
    <row r="16" spans="1:8" ht="17.25" customHeight="1">
      <c r="A16" s="54">
        <v>10</v>
      </c>
      <c r="B16" s="24" t="s">
        <v>29</v>
      </c>
      <c r="C16" s="24" t="s">
        <v>30</v>
      </c>
      <c r="D16" s="24" t="s">
        <v>18</v>
      </c>
      <c r="E16" s="24">
        <v>450</v>
      </c>
      <c r="F16" s="24">
        <v>1.1000000000000001</v>
      </c>
      <c r="G16" s="35">
        <f t="shared" si="0"/>
        <v>495.00000000000006</v>
      </c>
      <c r="H16" s="22"/>
    </row>
    <row r="17" spans="1:8" ht="17.25" customHeight="1">
      <c r="A17" s="54">
        <v>11</v>
      </c>
      <c r="B17" s="24" t="s">
        <v>31</v>
      </c>
      <c r="C17" s="24" t="s">
        <v>32</v>
      </c>
      <c r="D17" s="24" t="s">
        <v>18</v>
      </c>
      <c r="E17" s="24">
        <v>1400</v>
      </c>
      <c r="F17" s="24">
        <v>0.05</v>
      </c>
      <c r="G17" s="35">
        <f t="shared" si="0"/>
        <v>70</v>
      </c>
      <c r="H17" s="22"/>
    </row>
    <row r="18" spans="1:8" ht="17.25" customHeight="1">
      <c r="A18" s="54">
        <v>12</v>
      </c>
      <c r="B18" s="24" t="s">
        <v>33</v>
      </c>
      <c r="C18" s="24">
        <v>9014</v>
      </c>
      <c r="D18" s="24" t="s">
        <v>18</v>
      </c>
      <c r="E18" s="24">
        <v>450</v>
      </c>
      <c r="F18" s="24">
        <v>0.4</v>
      </c>
      <c r="G18" s="35">
        <f t="shared" si="0"/>
        <v>180</v>
      </c>
      <c r="H18" s="22"/>
    </row>
    <row r="19" spans="1:8" ht="17.25" customHeight="1">
      <c r="A19" s="54">
        <v>13</v>
      </c>
      <c r="B19" s="24" t="s">
        <v>34</v>
      </c>
      <c r="C19" s="24" t="s">
        <v>35</v>
      </c>
      <c r="D19" s="24" t="s">
        <v>18</v>
      </c>
      <c r="E19" s="24">
        <v>80</v>
      </c>
      <c r="F19" s="24">
        <v>1</v>
      </c>
      <c r="G19" s="35">
        <f t="shared" si="0"/>
        <v>80</v>
      </c>
      <c r="H19" s="22"/>
    </row>
    <row r="20" spans="1:8" ht="17.25" customHeight="1">
      <c r="A20" s="54">
        <v>14</v>
      </c>
      <c r="B20" s="24" t="s">
        <v>36</v>
      </c>
      <c r="C20" s="24" t="s">
        <v>37</v>
      </c>
      <c r="D20" s="24" t="s">
        <v>18</v>
      </c>
      <c r="E20" s="24">
        <v>80</v>
      </c>
      <c r="F20" s="24">
        <v>0.3</v>
      </c>
      <c r="G20" s="35">
        <f t="shared" si="0"/>
        <v>24</v>
      </c>
      <c r="H20" s="22"/>
    </row>
    <row r="21" spans="1:8" ht="17.25" customHeight="1">
      <c r="A21" s="54">
        <v>15</v>
      </c>
      <c r="B21" s="24" t="s">
        <v>38</v>
      </c>
      <c r="C21" s="24" t="s">
        <v>39</v>
      </c>
      <c r="D21" s="24" t="s">
        <v>18</v>
      </c>
      <c r="E21" s="24">
        <v>350</v>
      </c>
      <c r="F21" s="24">
        <v>0.4</v>
      </c>
      <c r="G21" s="35">
        <f t="shared" si="0"/>
        <v>140</v>
      </c>
      <c r="H21" s="22"/>
    </row>
    <row r="22" spans="1:8" ht="17.25" customHeight="1">
      <c r="A22" s="54">
        <v>16</v>
      </c>
      <c r="B22" s="3" t="s">
        <v>40</v>
      </c>
      <c r="C22" s="3" t="s">
        <v>41</v>
      </c>
      <c r="D22" s="3" t="s">
        <v>42</v>
      </c>
      <c r="E22" s="3">
        <v>135</v>
      </c>
      <c r="F22" s="7">
        <v>11.1</v>
      </c>
      <c r="G22" s="8">
        <f>F22*E22</f>
        <v>1498.5</v>
      </c>
      <c r="H22" s="9" t="s">
        <v>43</v>
      </c>
    </row>
    <row r="23" spans="1:8" ht="17.25" customHeight="1">
      <c r="A23" s="2"/>
      <c r="B23" s="4" t="s">
        <v>16</v>
      </c>
      <c r="C23" s="4" t="s">
        <v>44</v>
      </c>
      <c r="D23" s="4" t="s">
        <v>18</v>
      </c>
      <c r="E23" s="4">
        <v>2</v>
      </c>
      <c r="F23" s="10">
        <v>0.1</v>
      </c>
      <c r="G23" s="11"/>
      <c r="H23" s="12"/>
    </row>
    <row r="24" spans="1:8" ht="17.25" customHeight="1">
      <c r="A24" s="2"/>
      <c r="B24" s="4" t="s">
        <v>16</v>
      </c>
      <c r="C24" s="4" t="s">
        <v>45</v>
      </c>
      <c r="D24" s="4" t="s">
        <v>18</v>
      </c>
      <c r="E24" s="4">
        <v>1</v>
      </c>
      <c r="F24" s="10">
        <v>0.1</v>
      </c>
      <c r="G24" s="11"/>
      <c r="H24" s="12" t="s">
        <v>46</v>
      </c>
    </row>
    <row r="25" spans="1:8" ht="17.25" customHeight="1">
      <c r="A25" s="2"/>
      <c r="B25" s="4" t="s">
        <v>16</v>
      </c>
      <c r="C25" s="4" t="s">
        <v>47</v>
      </c>
      <c r="D25" s="4" t="s">
        <v>18</v>
      </c>
      <c r="E25" s="4">
        <v>1</v>
      </c>
      <c r="F25" s="10">
        <v>0.1</v>
      </c>
      <c r="G25" s="8"/>
      <c r="H25" s="13"/>
    </row>
    <row r="26" spans="1:8" ht="17.25" customHeight="1">
      <c r="A26" s="2"/>
      <c r="B26" s="4" t="s">
        <v>16</v>
      </c>
      <c r="C26" s="4" t="s">
        <v>48</v>
      </c>
      <c r="D26" s="4" t="s">
        <v>18</v>
      </c>
      <c r="E26" s="4">
        <v>1</v>
      </c>
      <c r="F26" s="10">
        <v>0.1</v>
      </c>
      <c r="G26" s="8"/>
      <c r="H26" s="13"/>
    </row>
    <row r="27" spans="1:8" ht="17.25" customHeight="1">
      <c r="A27" s="2"/>
      <c r="B27" s="4" t="s">
        <v>16</v>
      </c>
      <c r="C27" s="4" t="s">
        <v>49</v>
      </c>
      <c r="D27" s="4" t="s">
        <v>18</v>
      </c>
      <c r="E27" s="4">
        <v>1</v>
      </c>
      <c r="F27" s="10">
        <v>0.1</v>
      </c>
      <c r="G27" s="8"/>
      <c r="H27" s="13"/>
    </row>
    <row r="28" spans="1:8" ht="17.25" customHeight="1">
      <c r="A28" s="2"/>
      <c r="B28" s="4" t="s">
        <v>16</v>
      </c>
      <c r="C28" s="4" t="s">
        <v>50</v>
      </c>
      <c r="D28" s="4" t="s">
        <v>18</v>
      </c>
      <c r="E28" s="4">
        <v>2</v>
      </c>
      <c r="F28" s="10">
        <v>0.1</v>
      </c>
      <c r="G28" s="8"/>
      <c r="H28" s="13"/>
    </row>
    <row r="29" spans="1:8" ht="17.25" customHeight="1">
      <c r="A29" s="2"/>
      <c r="B29" s="4" t="s">
        <v>16</v>
      </c>
      <c r="C29" s="4" t="s">
        <v>51</v>
      </c>
      <c r="D29" s="4" t="s">
        <v>18</v>
      </c>
      <c r="E29" s="4">
        <v>1</v>
      </c>
      <c r="F29" s="10">
        <v>0.1</v>
      </c>
      <c r="G29" s="8"/>
      <c r="H29" s="13"/>
    </row>
    <row r="30" spans="1:8" ht="17.25" customHeight="1">
      <c r="A30" s="2"/>
      <c r="B30" s="4" t="s">
        <v>16</v>
      </c>
      <c r="C30" s="4" t="s">
        <v>52</v>
      </c>
      <c r="D30" s="4" t="s">
        <v>18</v>
      </c>
      <c r="E30" s="4">
        <v>1</v>
      </c>
      <c r="F30" s="10">
        <v>0.1</v>
      </c>
      <c r="G30" s="8"/>
      <c r="H30" s="13"/>
    </row>
    <row r="31" spans="1:8" ht="17.25" customHeight="1">
      <c r="A31" s="2"/>
      <c r="B31" s="4" t="s">
        <v>16</v>
      </c>
      <c r="C31" s="4" t="s">
        <v>53</v>
      </c>
      <c r="D31" s="4" t="s">
        <v>18</v>
      </c>
      <c r="E31" s="4">
        <v>1</v>
      </c>
      <c r="F31" s="10">
        <v>0.1</v>
      </c>
      <c r="G31" s="8"/>
      <c r="H31" s="13"/>
    </row>
    <row r="32" spans="1:8" ht="17.25" customHeight="1">
      <c r="A32" s="2"/>
      <c r="B32" s="4" t="s">
        <v>16</v>
      </c>
      <c r="C32" s="4" t="s">
        <v>54</v>
      </c>
      <c r="D32" s="4" t="s">
        <v>18</v>
      </c>
      <c r="E32" s="4">
        <v>2</v>
      </c>
      <c r="F32" s="10">
        <v>0.1</v>
      </c>
      <c r="G32" s="8"/>
      <c r="H32" s="13"/>
    </row>
    <row r="33" spans="1:8" ht="17.25" customHeight="1">
      <c r="A33" s="2"/>
      <c r="B33" s="4" t="s">
        <v>55</v>
      </c>
      <c r="C33" s="4" t="s">
        <v>56</v>
      </c>
      <c r="D33" s="4" t="s">
        <v>18</v>
      </c>
      <c r="E33" s="4">
        <v>1</v>
      </c>
      <c r="F33" s="10">
        <v>0.2</v>
      </c>
      <c r="G33" s="8"/>
      <c r="H33" s="13"/>
    </row>
    <row r="34" spans="1:8" ht="17.25" customHeight="1">
      <c r="A34" s="2"/>
      <c r="B34" s="4" t="s">
        <v>57</v>
      </c>
      <c r="C34" s="4" t="s">
        <v>58</v>
      </c>
      <c r="D34" s="4" t="s">
        <v>18</v>
      </c>
      <c r="E34" s="4">
        <v>1</v>
      </c>
      <c r="F34" s="10">
        <v>0.2</v>
      </c>
      <c r="G34" s="8"/>
      <c r="H34" s="13"/>
    </row>
    <row r="35" spans="1:8" ht="17.25" customHeight="1">
      <c r="A35" s="2"/>
      <c r="B35" s="4" t="s">
        <v>57</v>
      </c>
      <c r="C35" s="4" t="s">
        <v>59</v>
      </c>
      <c r="D35" s="4" t="s">
        <v>18</v>
      </c>
      <c r="E35" s="4">
        <v>1</v>
      </c>
      <c r="F35" s="10">
        <v>0.2</v>
      </c>
      <c r="G35" s="8"/>
      <c r="H35" s="13"/>
    </row>
    <row r="36" spans="1:8" ht="17.25" customHeight="1">
      <c r="A36" s="2"/>
      <c r="B36" s="4" t="s">
        <v>57</v>
      </c>
      <c r="C36" s="4" t="s">
        <v>60</v>
      </c>
      <c r="D36" s="4" t="s">
        <v>18</v>
      </c>
      <c r="E36" s="4">
        <v>1</v>
      </c>
      <c r="F36" s="10">
        <v>0.2</v>
      </c>
      <c r="G36" s="8"/>
      <c r="H36" s="13"/>
    </row>
    <row r="37" spans="1:8" ht="17.25" customHeight="1">
      <c r="A37" s="2"/>
      <c r="B37" s="4" t="s">
        <v>57</v>
      </c>
      <c r="C37" s="4" t="s">
        <v>61</v>
      </c>
      <c r="D37" s="4" t="s">
        <v>18</v>
      </c>
      <c r="E37" s="4">
        <v>1</v>
      </c>
      <c r="F37" s="10">
        <v>0.2</v>
      </c>
      <c r="G37" s="8"/>
      <c r="H37" s="13"/>
    </row>
    <row r="38" spans="1:8" ht="17.25" customHeight="1">
      <c r="A38" s="2"/>
      <c r="B38" s="4" t="s">
        <v>57</v>
      </c>
      <c r="C38" s="4" t="s">
        <v>62</v>
      </c>
      <c r="D38" s="4" t="s">
        <v>18</v>
      </c>
      <c r="E38" s="4">
        <v>1</v>
      </c>
      <c r="F38" s="10">
        <v>0.2</v>
      </c>
      <c r="G38" s="8"/>
      <c r="H38" s="13"/>
    </row>
    <row r="39" spans="1:8" ht="17.25" customHeight="1">
      <c r="A39" s="2"/>
      <c r="B39" s="4" t="s">
        <v>57</v>
      </c>
      <c r="C39" s="4" t="s">
        <v>63</v>
      </c>
      <c r="D39" s="4" t="s">
        <v>18</v>
      </c>
      <c r="E39" s="4">
        <v>1</v>
      </c>
      <c r="F39" s="10">
        <v>0.2</v>
      </c>
      <c r="G39" s="8"/>
      <c r="H39" s="13"/>
    </row>
    <row r="40" spans="1:8" ht="17.25" customHeight="1">
      <c r="A40" s="2"/>
      <c r="B40" s="4" t="s">
        <v>57</v>
      </c>
      <c r="C40" s="4" t="s">
        <v>64</v>
      </c>
      <c r="D40" s="4" t="s">
        <v>18</v>
      </c>
      <c r="E40" s="4">
        <v>1</v>
      </c>
      <c r="F40" s="10">
        <v>0.2</v>
      </c>
      <c r="G40" s="8"/>
      <c r="H40" s="13"/>
    </row>
    <row r="41" spans="1:8" ht="17.25" customHeight="1">
      <c r="A41" s="2"/>
      <c r="B41" s="4" t="s">
        <v>31</v>
      </c>
      <c r="C41" s="4" t="s">
        <v>65</v>
      </c>
      <c r="D41" s="4" t="s">
        <v>18</v>
      </c>
      <c r="E41" s="4">
        <v>3</v>
      </c>
      <c r="F41" s="10">
        <v>0.8</v>
      </c>
      <c r="G41" s="8"/>
      <c r="H41" s="13"/>
    </row>
    <row r="42" spans="1:8" ht="17.25" customHeight="1">
      <c r="A42" s="2"/>
      <c r="B42" s="4" t="s">
        <v>33</v>
      </c>
      <c r="C42" s="4">
        <v>9012</v>
      </c>
      <c r="D42" s="4" t="s">
        <v>18</v>
      </c>
      <c r="E42" s="4">
        <v>2</v>
      </c>
      <c r="F42" s="10">
        <v>0.8</v>
      </c>
      <c r="G42" s="8"/>
      <c r="H42" s="13"/>
    </row>
    <row r="43" spans="1:8" ht="17.25" customHeight="1">
      <c r="A43" s="2"/>
      <c r="B43" s="4" t="s">
        <v>33</v>
      </c>
      <c r="C43" s="4">
        <v>9011</v>
      </c>
      <c r="D43" s="4" t="s">
        <v>18</v>
      </c>
      <c r="E43" s="4">
        <v>2</v>
      </c>
      <c r="F43" s="10">
        <v>0.8</v>
      </c>
      <c r="G43" s="8"/>
      <c r="H43" s="13"/>
    </row>
    <row r="44" spans="1:8" ht="17.25" customHeight="1">
      <c r="A44" s="2"/>
      <c r="B44" s="4" t="s">
        <v>33</v>
      </c>
      <c r="C44" s="4" t="s">
        <v>66</v>
      </c>
      <c r="D44" s="4" t="s">
        <v>18</v>
      </c>
      <c r="E44" s="4">
        <v>1</v>
      </c>
      <c r="F44" s="10">
        <v>0.8</v>
      </c>
      <c r="G44" s="8"/>
      <c r="H44" s="13"/>
    </row>
    <row r="45" spans="1:8" ht="17.25" customHeight="1">
      <c r="A45" s="2"/>
      <c r="B45" s="4" t="s">
        <v>33</v>
      </c>
      <c r="C45" s="4">
        <v>9013</v>
      </c>
      <c r="D45" s="4" t="s">
        <v>18</v>
      </c>
      <c r="E45" s="4">
        <v>3</v>
      </c>
      <c r="F45" s="10">
        <v>0.8</v>
      </c>
      <c r="G45" s="8"/>
      <c r="H45" s="13"/>
    </row>
    <row r="46" spans="1:8" ht="17.25" customHeight="1">
      <c r="A46" s="2"/>
      <c r="B46" s="4" t="s">
        <v>67</v>
      </c>
      <c r="C46" s="4" t="s">
        <v>68</v>
      </c>
      <c r="D46" s="4" t="s">
        <v>18</v>
      </c>
      <c r="E46" s="4">
        <v>1</v>
      </c>
      <c r="F46" s="10">
        <v>2</v>
      </c>
      <c r="G46" s="8"/>
      <c r="H46" s="13"/>
    </row>
    <row r="47" spans="1:8" ht="17.25" customHeight="1">
      <c r="A47" s="2"/>
      <c r="B47" s="4" t="s">
        <v>67</v>
      </c>
      <c r="C47" s="4" t="s">
        <v>69</v>
      </c>
      <c r="D47" s="4" t="s">
        <v>18</v>
      </c>
      <c r="E47" s="4">
        <v>1</v>
      </c>
      <c r="F47" s="10">
        <v>2</v>
      </c>
      <c r="G47" s="8"/>
      <c r="H47" s="13"/>
    </row>
    <row r="48" spans="1:8" ht="17.25" customHeight="1">
      <c r="A48" s="2"/>
      <c r="B48" s="4" t="s">
        <v>70</v>
      </c>
      <c r="C48" s="4" t="s">
        <v>71</v>
      </c>
      <c r="D48" s="4" t="s">
        <v>18</v>
      </c>
      <c r="E48" s="4">
        <v>2</v>
      </c>
      <c r="F48" s="10">
        <v>0.3</v>
      </c>
      <c r="G48" s="8"/>
      <c r="H48" s="13"/>
    </row>
    <row r="49" spans="1:8" ht="17.25" customHeight="1">
      <c r="A49" s="2"/>
      <c r="B49" s="4" t="s">
        <v>72</v>
      </c>
      <c r="C49" s="4" t="s">
        <v>73</v>
      </c>
      <c r="D49" s="4" t="s">
        <v>18</v>
      </c>
      <c r="E49" s="4">
        <v>1</v>
      </c>
      <c r="F49" s="10">
        <v>0.2</v>
      </c>
      <c r="G49" s="8"/>
      <c r="H49" s="13"/>
    </row>
    <row r="50" spans="1:8" ht="17.25" customHeight="1">
      <c r="A50" s="22"/>
      <c r="B50" s="26"/>
      <c r="C50" s="26"/>
      <c r="D50" s="27"/>
      <c r="E50" s="35"/>
      <c r="F50" s="35"/>
      <c r="G50" s="26"/>
      <c r="H50" s="36"/>
    </row>
    <row r="51" spans="1:8" ht="17.25" customHeight="1">
      <c r="A51" s="22"/>
      <c r="B51" s="26"/>
      <c r="C51" s="26"/>
      <c r="D51" s="27"/>
      <c r="E51" s="35"/>
      <c r="F51" s="35"/>
      <c r="G51" s="26"/>
      <c r="H51" s="36"/>
    </row>
    <row r="52" spans="1:8" ht="17.25" customHeight="1">
      <c r="A52" s="22"/>
      <c r="B52" s="26" t="s">
        <v>74</v>
      </c>
      <c r="C52" s="26"/>
      <c r="D52" s="27"/>
      <c r="E52" s="35"/>
      <c r="F52" s="35"/>
      <c r="G52" s="26">
        <f>SUM(G7:G51)</f>
        <v>3226.5</v>
      </c>
      <c r="H52" s="36"/>
    </row>
    <row r="53" spans="1:8">
      <c r="A53" s="28" t="s">
        <v>75</v>
      </c>
      <c r="B53" s="28"/>
      <c r="C53" s="28"/>
      <c r="D53" s="29"/>
      <c r="E53" s="29"/>
      <c r="F53" s="29"/>
      <c r="G53" s="29"/>
      <c r="H53" s="29"/>
    </row>
    <row r="54" spans="1:8">
      <c r="A54" s="30" t="s">
        <v>76</v>
      </c>
      <c r="B54" s="30"/>
      <c r="C54" s="30"/>
    </row>
    <row r="55" spans="1:8">
      <c r="A55" s="30"/>
      <c r="B55" s="30"/>
      <c r="C55" s="30"/>
    </row>
    <row r="56" spans="1:8" ht="14.25">
      <c r="A56" s="31" t="s">
        <v>77</v>
      </c>
      <c r="B56" s="32"/>
      <c r="F56" s="31" t="s">
        <v>78</v>
      </c>
    </row>
    <row r="57" spans="1:8" ht="14.25">
      <c r="A57" s="31" t="s">
        <v>79</v>
      </c>
      <c r="B57" s="32"/>
      <c r="F57" s="31" t="s">
        <v>79</v>
      </c>
    </row>
    <row r="58" spans="1:8" ht="14.25">
      <c r="A58" s="31" t="s">
        <v>80</v>
      </c>
      <c r="B58" s="32"/>
      <c r="F58" s="31" t="s">
        <v>80</v>
      </c>
    </row>
  </sheetData>
  <mergeCells count="6">
    <mergeCell ref="A1:H1"/>
    <mergeCell ref="A2:H2"/>
    <mergeCell ref="D4:H4"/>
    <mergeCell ref="C5:E5"/>
    <mergeCell ref="C3:H3"/>
    <mergeCell ref="F5:H5"/>
  </mergeCells>
  <phoneticPr fontId="36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workbookViewId="0">
      <selection sqref="A1:L14"/>
    </sheetView>
  </sheetViews>
  <sheetFormatPr defaultColWidth="9.375" defaultRowHeight="14.25"/>
  <cols>
    <col min="1" max="1" width="17.125" style="1" customWidth="1"/>
    <col min="2" max="2" width="14.625" style="1" customWidth="1"/>
    <col min="3" max="3" width="7" style="1" customWidth="1"/>
    <col min="4" max="6" width="9.375" style="1"/>
    <col min="7" max="7" width="11.625" style="1" customWidth="1"/>
    <col min="8" max="8" width="13.75" style="1" customWidth="1"/>
    <col min="9" max="11" width="9.375" style="1"/>
    <col min="12" max="12" width="13.875" style="42" customWidth="1"/>
    <col min="13" max="13" width="9.375" style="1"/>
    <col min="14" max="14" width="5.75" style="1" customWidth="1"/>
    <col min="15" max="15" width="12.75" style="1" customWidth="1"/>
    <col min="16" max="16" width="11.75" style="1" customWidth="1"/>
    <col min="17" max="17" width="18.875" style="1" customWidth="1"/>
    <col min="18" max="16384" width="9.375" style="1"/>
  </cols>
  <sheetData>
    <row r="1" spans="1:18" ht="42" customHeight="1">
      <c r="A1" s="58" t="s">
        <v>81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2" spans="1:18" ht="27.75" customHeight="1">
      <c r="A2" s="43" t="s">
        <v>82</v>
      </c>
      <c r="B2" s="43" t="s">
        <v>83</v>
      </c>
      <c r="C2" s="43" t="s">
        <v>84</v>
      </c>
      <c r="D2" s="43" t="s">
        <v>85</v>
      </c>
      <c r="E2" s="43" t="s">
        <v>86</v>
      </c>
      <c r="F2" s="43" t="s">
        <v>87</v>
      </c>
      <c r="G2" s="43" t="s">
        <v>88</v>
      </c>
      <c r="H2" s="43" t="s">
        <v>89</v>
      </c>
      <c r="I2" s="43" t="s">
        <v>90</v>
      </c>
      <c r="J2" s="43" t="s">
        <v>91</v>
      </c>
      <c r="K2" s="43" t="s">
        <v>90</v>
      </c>
      <c r="L2" s="47" t="s">
        <v>15</v>
      </c>
      <c r="N2" s="59" t="s">
        <v>92</v>
      </c>
      <c r="O2" s="59"/>
      <c r="P2" s="51"/>
      <c r="Q2" s="51"/>
      <c r="R2" s="51"/>
    </row>
    <row r="3" spans="1:18" ht="27.75" customHeight="1">
      <c r="A3" s="44" t="s">
        <v>93</v>
      </c>
      <c r="B3" s="44" t="s">
        <v>94</v>
      </c>
      <c r="C3" s="44">
        <v>37</v>
      </c>
      <c r="D3" s="44">
        <v>500</v>
      </c>
      <c r="E3" s="44">
        <v>250</v>
      </c>
      <c r="F3" s="44">
        <f t="shared" ref="F3:F8" si="0">C3*E3</f>
        <v>9250</v>
      </c>
      <c r="G3" s="46">
        <v>0</v>
      </c>
      <c r="H3" s="44">
        <v>8579</v>
      </c>
      <c r="I3" s="44">
        <v>671</v>
      </c>
      <c r="J3" s="44">
        <v>666</v>
      </c>
      <c r="K3" s="44">
        <f t="shared" ref="K3:K8" si="1">SUM(I3-J3)</f>
        <v>5</v>
      </c>
      <c r="L3" s="48"/>
      <c r="N3" s="60" t="s">
        <v>95</v>
      </c>
      <c r="O3" s="60"/>
      <c r="P3" s="60"/>
      <c r="Q3" s="60"/>
      <c r="R3" s="60"/>
    </row>
    <row r="4" spans="1:18" ht="27.75" customHeight="1">
      <c r="A4" s="44" t="s">
        <v>96</v>
      </c>
      <c r="B4" s="44" t="s">
        <v>97</v>
      </c>
      <c r="C4" s="44">
        <v>25</v>
      </c>
      <c r="D4" s="44">
        <v>500</v>
      </c>
      <c r="E4" s="44">
        <v>250</v>
      </c>
      <c r="F4" s="44">
        <f t="shared" si="0"/>
        <v>6250</v>
      </c>
      <c r="G4" s="46">
        <v>0</v>
      </c>
      <c r="H4" s="44">
        <v>5680</v>
      </c>
      <c r="I4" s="44">
        <v>570</v>
      </c>
      <c r="J4" s="44">
        <v>555</v>
      </c>
      <c r="K4" s="44">
        <f t="shared" si="1"/>
        <v>15</v>
      </c>
      <c r="L4" s="48"/>
      <c r="N4" s="51"/>
      <c r="O4" s="52" t="s">
        <v>98</v>
      </c>
      <c r="P4" s="52">
        <v>550</v>
      </c>
      <c r="Q4" s="52" t="s">
        <v>99</v>
      </c>
      <c r="R4" s="51"/>
    </row>
    <row r="5" spans="1:18" ht="27.75" customHeight="1">
      <c r="A5" s="44" t="s">
        <v>100</v>
      </c>
      <c r="B5" s="44" t="s">
        <v>101</v>
      </c>
      <c r="C5" s="45">
        <v>48</v>
      </c>
      <c r="D5" s="44">
        <v>500</v>
      </c>
      <c r="E5" s="43">
        <v>250</v>
      </c>
      <c r="F5" s="44">
        <f t="shared" si="0"/>
        <v>12000</v>
      </c>
      <c r="G5" s="46">
        <v>0</v>
      </c>
      <c r="H5" s="44">
        <v>11605</v>
      </c>
      <c r="I5" s="44">
        <v>395</v>
      </c>
      <c r="J5" s="44">
        <v>391</v>
      </c>
      <c r="K5" s="44">
        <f t="shared" si="1"/>
        <v>4</v>
      </c>
      <c r="L5" s="49"/>
      <c r="N5" s="51"/>
      <c r="O5" s="52" t="s">
        <v>102</v>
      </c>
      <c r="P5" s="52">
        <v>500</v>
      </c>
      <c r="Q5" s="52" t="s">
        <v>103</v>
      </c>
      <c r="R5" s="51"/>
    </row>
    <row r="6" spans="1:18" ht="27.75" customHeight="1">
      <c r="A6" s="44" t="s">
        <v>104</v>
      </c>
      <c r="B6" s="44" t="s">
        <v>105</v>
      </c>
      <c r="C6" s="45">
        <v>45</v>
      </c>
      <c r="D6" s="44">
        <v>500</v>
      </c>
      <c r="E6" s="43">
        <v>250</v>
      </c>
      <c r="F6" s="44">
        <f t="shared" si="0"/>
        <v>11250</v>
      </c>
      <c r="G6" s="46">
        <v>0</v>
      </c>
      <c r="H6" s="44">
        <v>10756</v>
      </c>
      <c r="I6" s="44">
        <v>494</v>
      </c>
      <c r="J6" s="44">
        <v>458</v>
      </c>
      <c r="K6" s="44">
        <f t="shared" si="1"/>
        <v>36</v>
      </c>
      <c r="L6" s="49"/>
      <c r="N6" s="51"/>
      <c r="O6" s="53"/>
      <c r="P6" s="53"/>
      <c r="Q6" s="53"/>
      <c r="R6" s="51"/>
    </row>
    <row r="7" spans="1:18" ht="27.75" customHeight="1">
      <c r="A7" s="44" t="s">
        <v>106</v>
      </c>
      <c r="B7" s="44" t="s">
        <v>107</v>
      </c>
      <c r="C7" s="45">
        <v>51</v>
      </c>
      <c r="D7" s="44">
        <v>500</v>
      </c>
      <c r="E7" s="43">
        <v>100</v>
      </c>
      <c r="F7" s="44">
        <f t="shared" si="0"/>
        <v>5100</v>
      </c>
      <c r="G7" s="46">
        <v>0</v>
      </c>
      <c r="H7" s="43">
        <v>3975</v>
      </c>
      <c r="I7" s="43">
        <v>1125</v>
      </c>
      <c r="J7" s="43">
        <v>890.5</v>
      </c>
      <c r="K7" s="44">
        <f t="shared" si="1"/>
        <v>234.5</v>
      </c>
      <c r="L7" s="49"/>
      <c r="N7" s="51"/>
      <c r="R7" s="51"/>
    </row>
    <row r="8" spans="1:18" ht="27.75" customHeight="1">
      <c r="A8" s="44" t="s">
        <v>148</v>
      </c>
      <c r="B8" s="44" t="s">
        <v>149</v>
      </c>
      <c r="C8" s="45">
        <v>35</v>
      </c>
      <c r="D8" s="43">
        <v>300</v>
      </c>
      <c r="E8" s="43">
        <v>150</v>
      </c>
      <c r="F8" s="44">
        <f t="shared" si="0"/>
        <v>5250</v>
      </c>
      <c r="G8" s="46">
        <v>0</v>
      </c>
      <c r="H8" s="43">
        <v>4749</v>
      </c>
      <c r="I8" s="43">
        <v>501</v>
      </c>
      <c r="J8" s="43">
        <v>266</v>
      </c>
      <c r="K8" s="43">
        <f t="shared" si="1"/>
        <v>235</v>
      </c>
      <c r="L8" s="49"/>
      <c r="N8" s="62" t="s">
        <v>108</v>
      </c>
      <c r="O8" s="62"/>
      <c r="P8" s="62"/>
      <c r="Q8" s="62"/>
      <c r="R8" s="51"/>
    </row>
    <row r="9" spans="1:18" ht="27.75" customHeight="1">
      <c r="A9" s="44"/>
      <c r="B9" s="44"/>
      <c r="C9" s="43"/>
      <c r="D9" s="43"/>
      <c r="E9" s="43"/>
      <c r="F9" s="46"/>
      <c r="G9" s="46"/>
      <c r="H9" s="46"/>
      <c r="I9" s="46"/>
      <c r="J9" s="46"/>
      <c r="K9" s="46"/>
      <c r="L9" s="49"/>
      <c r="N9" s="62"/>
      <c r="O9" s="62"/>
      <c r="P9" s="62"/>
      <c r="Q9" s="62"/>
      <c r="R9" s="51"/>
    </row>
    <row r="10" spans="1:18" ht="27.75" customHeight="1">
      <c r="A10" s="44"/>
      <c r="B10" s="44"/>
      <c r="C10" s="45"/>
      <c r="D10" s="43"/>
      <c r="E10" s="43"/>
      <c r="F10" s="46"/>
      <c r="G10" s="46"/>
      <c r="H10" s="46"/>
      <c r="I10" s="46"/>
      <c r="J10" s="46"/>
      <c r="K10" s="46"/>
      <c r="L10" s="49"/>
      <c r="N10" s="62" t="s">
        <v>109</v>
      </c>
      <c r="O10" s="62"/>
      <c r="P10" s="62"/>
      <c r="Q10" s="62"/>
      <c r="R10" s="51"/>
    </row>
    <row r="11" spans="1:18" ht="27.75" customHeight="1">
      <c r="A11" s="44"/>
      <c r="B11" s="44"/>
      <c r="C11" s="43"/>
      <c r="D11" s="43"/>
      <c r="E11" s="43"/>
      <c r="F11" s="46"/>
      <c r="G11" s="46"/>
      <c r="H11" s="46"/>
      <c r="I11" s="46"/>
      <c r="J11" s="46"/>
      <c r="K11" s="46"/>
      <c r="L11" s="49"/>
      <c r="N11" s="62"/>
      <c r="O11" s="62"/>
      <c r="P11" s="62"/>
      <c r="Q11" s="62"/>
      <c r="R11" s="51"/>
    </row>
    <row r="12" spans="1:18" ht="27.75" customHeight="1">
      <c r="A12" s="44"/>
      <c r="B12" s="44"/>
      <c r="C12" s="43"/>
      <c r="D12" s="43"/>
      <c r="E12" s="43"/>
      <c r="F12" s="46"/>
      <c r="G12" s="46"/>
      <c r="H12" s="46"/>
      <c r="I12" s="46"/>
      <c r="J12" s="46"/>
      <c r="K12" s="46"/>
      <c r="L12" s="49"/>
      <c r="N12" s="62" t="s">
        <v>110</v>
      </c>
      <c r="O12" s="62"/>
      <c r="P12" s="62"/>
      <c r="Q12" s="62"/>
    </row>
    <row r="13" spans="1:18" ht="27.75" customHeight="1">
      <c r="A13" s="44"/>
      <c r="B13" s="44"/>
      <c r="C13" s="43"/>
      <c r="D13" s="43"/>
      <c r="E13" s="43"/>
      <c r="F13" s="46"/>
      <c r="G13" s="46"/>
      <c r="H13" s="46"/>
      <c r="I13" s="46"/>
      <c r="J13" s="46"/>
      <c r="K13" s="46"/>
      <c r="L13" s="49"/>
      <c r="N13" s="62"/>
      <c r="O13" s="62"/>
      <c r="P13" s="62"/>
      <c r="Q13" s="62"/>
    </row>
    <row r="14" spans="1:18" ht="27.75" customHeight="1">
      <c r="A14" s="61" t="s">
        <v>111</v>
      </c>
      <c r="B14" s="61"/>
      <c r="C14" s="61"/>
      <c r="D14" s="61"/>
      <c r="E14" s="61"/>
      <c r="F14" s="43">
        <f t="shared" ref="F14:I14" si="2">SUM(F3:F13)</f>
        <v>49100</v>
      </c>
      <c r="G14" s="43">
        <f t="shared" si="2"/>
        <v>0</v>
      </c>
      <c r="H14" s="43">
        <f t="shared" si="2"/>
        <v>45344</v>
      </c>
      <c r="I14" s="43">
        <f t="shared" si="2"/>
        <v>3756</v>
      </c>
      <c r="J14" s="43">
        <f>SUM(J3:J13)</f>
        <v>3226.5</v>
      </c>
      <c r="K14" s="43">
        <f>SUM(K3:K13)</f>
        <v>529.5</v>
      </c>
      <c r="L14" s="50"/>
    </row>
  </sheetData>
  <mergeCells count="7">
    <mergeCell ref="A1:L1"/>
    <mergeCell ref="N2:O2"/>
    <mergeCell ref="N3:R3"/>
    <mergeCell ref="A14:E14"/>
    <mergeCell ref="N8:Q9"/>
    <mergeCell ref="N10:Q11"/>
    <mergeCell ref="N12:Q13"/>
  </mergeCells>
  <phoneticPr fontId="36" type="noConversion"/>
  <pageMargins left="0.75" right="0.75" top="1" bottom="1" header="0.5" footer="0.5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C13" sqref="C13"/>
    </sheetView>
  </sheetViews>
  <sheetFormatPr defaultColWidth="8.75" defaultRowHeight="13.5"/>
  <cols>
    <col min="1" max="1" width="4.625" style="74" customWidth="1"/>
    <col min="2" max="2" width="18.625" style="74" customWidth="1"/>
    <col min="3" max="3" width="20.625" style="74" customWidth="1"/>
    <col min="4" max="4" width="5.125" style="74" customWidth="1"/>
    <col min="5" max="6" width="8.625" style="74" customWidth="1"/>
    <col min="7" max="7" width="10.125" style="74" customWidth="1"/>
    <col min="8" max="8" width="18.625" style="74" customWidth="1"/>
    <col min="9" max="32" width="9" style="74" bestFit="1" customWidth="1"/>
    <col min="33" max="16384" width="8.75" style="74"/>
  </cols>
  <sheetData>
    <row r="1" spans="1:8" ht="20.25">
      <c r="A1" s="72" t="s">
        <v>0</v>
      </c>
      <c r="B1" s="73"/>
      <c r="C1" s="73"/>
      <c r="D1" s="73"/>
      <c r="E1" s="73"/>
      <c r="F1" s="73"/>
      <c r="G1" s="73"/>
      <c r="H1" s="73"/>
    </row>
    <row r="2" spans="1:8">
      <c r="A2" s="75" t="s">
        <v>118</v>
      </c>
      <c r="B2" s="75"/>
      <c r="C2" s="75"/>
      <c r="D2" s="75"/>
      <c r="E2" s="75"/>
      <c r="F2" s="75"/>
      <c r="G2" s="75"/>
      <c r="H2" s="75"/>
    </row>
    <row r="3" spans="1:8" s="78" customFormat="1" ht="12.75">
      <c r="A3" s="76" t="s">
        <v>119</v>
      </c>
      <c r="B3" s="76"/>
      <c r="C3" s="76" t="s">
        <v>131</v>
      </c>
      <c r="D3" s="76"/>
      <c r="E3" s="76"/>
      <c r="F3" s="76"/>
      <c r="G3" s="77"/>
      <c r="H3" s="77"/>
    </row>
    <row r="4" spans="1:8" s="78" customFormat="1" ht="12.75">
      <c r="A4" s="76" t="s">
        <v>132</v>
      </c>
      <c r="B4" s="76"/>
      <c r="C4" s="76" t="s">
        <v>133</v>
      </c>
      <c r="D4" s="76"/>
      <c r="E4" s="76"/>
      <c r="F4" s="76"/>
      <c r="G4" s="77"/>
      <c r="H4" s="77"/>
    </row>
    <row r="5" spans="1:8" s="78" customFormat="1" ht="12">
      <c r="A5" s="79" t="s">
        <v>150</v>
      </c>
      <c r="B5" s="79"/>
      <c r="C5" s="79" t="s">
        <v>134</v>
      </c>
      <c r="D5" s="79"/>
      <c r="E5" s="79"/>
      <c r="F5" s="79"/>
      <c r="G5" s="79" t="s">
        <v>135</v>
      </c>
      <c r="H5" s="79"/>
    </row>
    <row r="6" spans="1:8">
      <c r="A6" s="80" t="s">
        <v>8</v>
      </c>
      <c r="B6" s="80" t="s">
        <v>9</v>
      </c>
      <c r="C6" s="80" t="s">
        <v>10</v>
      </c>
      <c r="D6" s="80" t="s">
        <v>11</v>
      </c>
      <c r="E6" s="80" t="s">
        <v>12</v>
      </c>
      <c r="F6" s="80" t="s">
        <v>126</v>
      </c>
      <c r="G6" s="80" t="s">
        <v>14</v>
      </c>
      <c r="H6" s="80" t="s">
        <v>15</v>
      </c>
    </row>
    <row r="7" spans="1:8">
      <c r="A7" s="80">
        <v>1</v>
      </c>
      <c r="B7" s="80" t="s">
        <v>136</v>
      </c>
      <c r="C7" s="80" t="s">
        <v>137</v>
      </c>
      <c r="D7" s="80" t="s">
        <v>138</v>
      </c>
      <c r="E7" s="80">
        <v>100</v>
      </c>
      <c r="F7" s="80">
        <v>1.1000000000000001</v>
      </c>
      <c r="G7" s="81">
        <f t="shared" ref="G7" si="0">E7*F7</f>
        <v>110.00000000000001</v>
      </c>
      <c r="H7" s="82"/>
    </row>
    <row r="8" spans="1:8">
      <c r="A8" s="80">
        <v>2</v>
      </c>
      <c r="B8" s="80" t="s">
        <v>139</v>
      </c>
      <c r="C8" s="80" t="s">
        <v>140</v>
      </c>
      <c r="D8" s="80" t="s">
        <v>141</v>
      </c>
      <c r="E8" s="80">
        <v>100</v>
      </c>
      <c r="F8" s="83">
        <v>0.4</v>
      </c>
      <c r="G8" s="81">
        <f>E8*F8</f>
        <v>40</v>
      </c>
      <c r="H8" s="82"/>
    </row>
    <row r="9" spans="1:8">
      <c r="A9" s="80">
        <v>3</v>
      </c>
      <c r="B9" s="80" t="s">
        <v>142</v>
      </c>
      <c r="C9" s="80" t="s">
        <v>143</v>
      </c>
      <c r="D9" s="80" t="s">
        <v>141</v>
      </c>
      <c r="E9" s="80">
        <v>100</v>
      </c>
      <c r="F9" s="80">
        <v>1.1000000000000001</v>
      </c>
      <c r="G9" s="81">
        <f t="shared" ref="G9" si="1">E9*F9</f>
        <v>110.00000000000001</v>
      </c>
      <c r="H9" s="80"/>
    </row>
    <row r="10" spans="1:8">
      <c r="A10" s="80">
        <v>4</v>
      </c>
      <c r="B10" s="80" t="s">
        <v>144</v>
      </c>
      <c r="C10" s="80" t="s">
        <v>145</v>
      </c>
      <c r="D10" s="80" t="s">
        <v>146</v>
      </c>
      <c r="E10" s="80">
        <v>100</v>
      </c>
      <c r="F10" s="80">
        <v>0.03</v>
      </c>
      <c r="G10" s="80">
        <f>E10*F10</f>
        <v>3</v>
      </c>
      <c r="H10" s="82"/>
    </row>
    <row r="11" spans="1:8">
      <c r="A11" s="80">
        <v>5</v>
      </c>
      <c r="B11" s="80" t="s">
        <v>144</v>
      </c>
      <c r="C11" s="80" t="s">
        <v>147</v>
      </c>
      <c r="D11" s="80" t="s">
        <v>141</v>
      </c>
      <c r="E11" s="80">
        <v>100</v>
      </c>
      <c r="F11" s="80">
        <v>0.03</v>
      </c>
      <c r="G11" s="80">
        <f>E11*F11</f>
        <v>3</v>
      </c>
      <c r="H11" s="82"/>
    </row>
    <row r="12" spans="1:8">
      <c r="A12" s="80">
        <v>6</v>
      </c>
      <c r="B12" s="84"/>
      <c r="C12" s="84"/>
      <c r="D12" s="84"/>
      <c r="E12" s="84"/>
      <c r="F12" s="84"/>
      <c r="G12" s="84"/>
      <c r="H12" s="82"/>
    </row>
    <row r="13" spans="1:8">
      <c r="A13" s="80">
        <v>7</v>
      </c>
      <c r="B13" s="84"/>
      <c r="C13" s="84"/>
      <c r="D13" s="84"/>
      <c r="E13" s="84"/>
      <c r="F13" s="84"/>
      <c r="G13" s="84"/>
      <c r="H13" s="80"/>
    </row>
    <row r="14" spans="1:8">
      <c r="A14" s="80">
        <v>8</v>
      </c>
      <c r="B14" s="80"/>
      <c r="C14" s="80"/>
      <c r="D14" s="80"/>
      <c r="E14" s="80"/>
      <c r="F14" s="80"/>
      <c r="G14" s="80"/>
      <c r="H14" s="80"/>
    </row>
    <row r="15" spans="1:8">
      <c r="A15" s="80"/>
      <c r="B15" s="80"/>
      <c r="C15" s="80"/>
      <c r="D15" s="80"/>
      <c r="E15" s="80"/>
      <c r="F15" s="80"/>
      <c r="G15" s="80"/>
      <c r="H15" s="80"/>
    </row>
    <row r="16" spans="1:8">
      <c r="A16" s="80"/>
      <c r="B16" s="80"/>
      <c r="C16" s="80"/>
      <c r="D16" s="80"/>
      <c r="E16" s="80"/>
      <c r="F16" s="80"/>
      <c r="G16" s="81"/>
      <c r="H16" s="82"/>
    </row>
    <row r="17" spans="1:8">
      <c r="A17" s="85" t="s">
        <v>127</v>
      </c>
      <c r="B17" s="85"/>
      <c r="C17" s="86"/>
      <c r="D17" s="86"/>
      <c r="E17" s="86"/>
      <c r="F17" s="86"/>
      <c r="G17" s="87">
        <f>SUM(G7:G16)</f>
        <v>266</v>
      </c>
      <c r="H17" s="88"/>
    </row>
    <row r="18" spans="1:8" s="78" customFormat="1" ht="12" customHeight="1">
      <c r="A18" s="79" t="s">
        <v>75</v>
      </c>
      <c r="B18" s="79"/>
      <c r="C18" s="79"/>
      <c r="D18" s="79"/>
      <c r="E18" s="79"/>
      <c r="F18" s="79"/>
      <c r="G18" s="79"/>
      <c r="H18" s="79"/>
    </row>
    <row r="19" spans="1:8" s="78" customFormat="1" ht="12" customHeight="1">
      <c r="A19" s="76" t="s">
        <v>76</v>
      </c>
      <c r="B19" s="76"/>
      <c r="C19" s="76"/>
      <c r="D19" s="76"/>
      <c r="E19" s="76"/>
      <c r="F19" s="76"/>
      <c r="G19" s="76"/>
      <c r="H19" s="76"/>
    </row>
    <row r="20" spans="1:8" s="78" customFormat="1" ht="12.75">
      <c r="A20" s="76" t="s">
        <v>77</v>
      </c>
      <c r="B20" s="76"/>
      <c r="C20" s="77"/>
      <c r="D20" s="76" t="s">
        <v>78</v>
      </c>
      <c r="E20" s="76"/>
      <c r="F20" s="76"/>
      <c r="G20" s="76"/>
      <c r="H20" s="76"/>
    </row>
    <row r="21" spans="1:8" s="78" customFormat="1" ht="12.75">
      <c r="A21" s="76" t="s">
        <v>79</v>
      </c>
      <c r="B21" s="76"/>
      <c r="C21" s="77"/>
      <c r="D21" s="76" t="s">
        <v>79</v>
      </c>
      <c r="E21" s="76"/>
      <c r="F21" s="76"/>
      <c r="G21" s="76"/>
      <c r="H21" s="76"/>
    </row>
    <row r="22" spans="1:8" s="78" customFormat="1" ht="12.75">
      <c r="A22" s="76" t="s">
        <v>80</v>
      </c>
      <c r="B22" s="76"/>
      <c r="C22" s="77"/>
      <c r="D22" s="76" t="s">
        <v>80</v>
      </c>
      <c r="E22" s="76"/>
      <c r="F22" s="76"/>
      <c r="G22" s="76"/>
      <c r="H22" s="76"/>
    </row>
  </sheetData>
  <mergeCells count="19">
    <mergeCell ref="A19:H19"/>
    <mergeCell ref="A20:B20"/>
    <mergeCell ref="D20:H20"/>
    <mergeCell ref="A21:B21"/>
    <mergeCell ref="D21:H21"/>
    <mergeCell ref="A22:B22"/>
    <mergeCell ref="D22:H22"/>
    <mergeCell ref="A5:B5"/>
    <mergeCell ref="C5:F5"/>
    <mergeCell ref="G5:H5"/>
    <mergeCell ref="A17:B17"/>
    <mergeCell ref="C17:F17"/>
    <mergeCell ref="A18:H18"/>
    <mergeCell ref="A1:H1"/>
    <mergeCell ref="A2:H2"/>
    <mergeCell ref="A3:B3"/>
    <mergeCell ref="C3:F3"/>
    <mergeCell ref="A4:B4"/>
    <mergeCell ref="C4:F4"/>
  </mergeCells>
  <phoneticPr fontId="36" type="noConversion"/>
  <printOptions horizontalCentered="1"/>
  <pageMargins left="0.98425196850393704" right="0.98425196850393704" top="0.98425196850393704" bottom="0.98425196850393704" header="0.51181102362204722" footer="0.5118110236220472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workbookViewId="0">
      <selection sqref="A1:H1"/>
    </sheetView>
  </sheetViews>
  <sheetFormatPr defaultColWidth="9" defaultRowHeight="13.5"/>
  <cols>
    <col min="1" max="1" width="6.625" style="15" customWidth="1"/>
    <col min="2" max="2" width="14.625" style="15" customWidth="1"/>
    <col min="3" max="3" width="20.375" style="15" customWidth="1"/>
    <col min="4" max="4" width="7.875" style="15" customWidth="1"/>
    <col min="5" max="5" width="6.875" style="15" customWidth="1"/>
    <col min="6" max="6" width="10.5" style="16" customWidth="1"/>
    <col min="7" max="7" width="10.875" style="16" customWidth="1"/>
    <col min="8" max="8" width="21.625" style="15" customWidth="1"/>
    <col min="9" max="16384" width="9" style="15"/>
  </cols>
  <sheetData>
    <row r="1" spans="1:8" ht="18.7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8.75">
      <c r="A2" s="56" t="s">
        <v>1</v>
      </c>
      <c r="B2" s="56"/>
      <c r="C2" s="56"/>
      <c r="D2" s="56"/>
      <c r="E2" s="56"/>
      <c r="F2" s="56"/>
      <c r="G2" s="56"/>
      <c r="H2" s="56"/>
    </row>
    <row r="3" spans="1:8" ht="14.25">
      <c r="A3" s="17" t="s">
        <v>2</v>
      </c>
      <c r="B3" s="17"/>
      <c r="C3" s="18"/>
      <c r="F3" s="63" t="s">
        <v>112</v>
      </c>
      <c r="G3" s="63"/>
      <c r="H3" s="63"/>
    </row>
    <row r="4" spans="1:8" ht="14.25">
      <c r="A4" s="17" t="s">
        <v>3</v>
      </c>
      <c r="B4" s="17" t="s">
        <v>4</v>
      </c>
      <c r="C4" s="18"/>
      <c r="F4" s="64" t="s">
        <v>113</v>
      </c>
      <c r="G4" s="63"/>
      <c r="H4" s="63"/>
    </row>
    <row r="5" spans="1:8">
      <c r="A5" s="17" t="s">
        <v>6</v>
      </c>
      <c r="B5" s="17">
        <v>1125</v>
      </c>
      <c r="C5" s="19" t="s">
        <v>114</v>
      </c>
      <c r="D5" s="19" t="s">
        <v>107</v>
      </c>
      <c r="E5" s="19" t="s">
        <v>115</v>
      </c>
      <c r="F5" s="33" t="s">
        <v>7</v>
      </c>
      <c r="G5" s="57">
        <v>45025</v>
      </c>
      <c r="H5" s="57"/>
    </row>
    <row r="7" spans="1:8">
      <c r="A7" s="20" t="s">
        <v>8</v>
      </c>
      <c r="B7" s="20" t="s">
        <v>9</v>
      </c>
      <c r="C7" s="21" t="s">
        <v>10</v>
      </c>
      <c r="D7" s="20" t="s">
        <v>11</v>
      </c>
      <c r="E7" s="20" t="s">
        <v>12</v>
      </c>
      <c r="F7" s="34" t="s">
        <v>13</v>
      </c>
      <c r="G7" s="34" t="s">
        <v>14</v>
      </c>
      <c r="H7" s="20" t="s">
        <v>15</v>
      </c>
    </row>
    <row r="8" spans="1:8">
      <c r="A8" s="22">
        <v>1</v>
      </c>
      <c r="B8" s="23" t="s">
        <v>16</v>
      </c>
      <c r="C8" s="23" t="s">
        <v>22</v>
      </c>
      <c r="D8" s="24" t="s">
        <v>18</v>
      </c>
      <c r="E8" s="24">
        <v>50</v>
      </c>
      <c r="F8" s="24">
        <v>0.03</v>
      </c>
      <c r="G8" s="26">
        <f>E8*F8</f>
        <v>1.5</v>
      </c>
      <c r="H8" s="22"/>
    </row>
    <row r="9" spans="1:8">
      <c r="A9" s="22">
        <v>2</v>
      </c>
      <c r="B9" s="23" t="s">
        <v>16</v>
      </c>
      <c r="C9" s="23" t="s">
        <v>23</v>
      </c>
      <c r="D9" s="24" t="s">
        <v>18</v>
      </c>
      <c r="E9" s="24">
        <v>350</v>
      </c>
      <c r="F9" s="24">
        <v>0.03</v>
      </c>
      <c r="G9" s="26">
        <f>E9*F9</f>
        <v>10.5</v>
      </c>
      <c r="H9" s="22"/>
    </row>
    <row r="10" spans="1:8">
      <c r="A10" s="22">
        <v>3</v>
      </c>
      <c r="B10" s="23" t="s">
        <v>16</v>
      </c>
      <c r="C10" s="23" t="s">
        <v>17</v>
      </c>
      <c r="D10" s="24" t="s">
        <v>18</v>
      </c>
      <c r="E10" s="24">
        <v>350</v>
      </c>
      <c r="F10" s="24">
        <v>0.03</v>
      </c>
      <c r="G10" s="26">
        <v>10.5</v>
      </c>
      <c r="H10" s="22"/>
    </row>
    <row r="11" spans="1:8">
      <c r="A11" s="22">
        <v>4</v>
      </c>
      <c r="B11" s="23" t="s">
        <v>16</v>
      </c>
      <c r="C11" s="23" t="s">
        <v>19</v>
      </c>
      <c r="D11" s="24" t="s">
        <v>18</v>
      </c>
      <c r="E11" s="24">
        <v>350</v>
      </c>
      <c r="F11" s="24">
        <v>0.03</v>
      </c>
      <c r="G11" s="26">
        <v>10.5</v>
      </c>
      <c r="H11" s="22"/>
    </row>
    <row r="12" spans="1:8">
      <c r="A12" s="22">
        <v>5</v>
      </c>
      <c r="B12" s="23" t="s">
        <v>16</v>
      </c>
      <c r="C12" s="23" t="s">
        <v>20</v>
      </c>
      <c r="D12" s="24" t="s">
        <v>18</v>
      </c>
      <c r="E12" s="24">
        <v>350</v>
      </c>
      <c r="F12" s="24">
        <v>0.03</v>
      </c>
      <c r="G12" s="26">
        <v>10.5</v>
      </c>
      <c r="H12" s="22"/>
    </row>
    <row r="13" spans="1:8">
      <c r="A13" s="22">
        <v>6</v>
      </c>
      <c r="B13" s="23" t="s">
        <v>16</v>
      </c>
      <c r="C13" s="23" t="s">
        <v>21</v>
      </c>
      <c r="D13" s="24" t="s">
        <v>18</v>
      </c>
      <c r="E13" s="24">
        <v>350</v>
      </c>
      <c r="F13" s="24">
        <v>0.03</v>
      </c>
      <c r="G13" s="26">
        <v>10.5</v>
      </c>
      <c r="H13" s="22"/>
    </row>
    <row r="14" spans="1:8">
      <c r="A14" s="22">
        <v>7</v>
      </c>
      <c r="B14" s="23" t="s">
        <v>24</v>
      </c>
      <c r="C14" s="23" t="s">
        <v>25</v>
      </c>
      <c r="D14" s="24" t="s">
        <v>18</v>
      </c>
      <c r="E14" s="24">
        <v>350</v>
      </c>
      <c r="F14" s="24">
        <v>0.2</v>
      </c>
      <c r="G14" s="26">
        <f t="shared" ref="G14:G17" si="0">E14*F14</f>
        <v>70</v>
      </c>
      <c r="H14" s="22"/>
    </row>
    <row r="15" spans="1:8">
      <c r="A15" s="22">
        <v>8</v>
      </c>
      <c r="B15" s="23" t="s">
        <v>26</v>
      </c>
      <c r="C15" s="23">
        <v>104</v>
      </c>
      <c r="D15" s="24" t="s">
        <v>18</v>
      </c>
      <c r="E15" s="24">
        <v>350</v>
      </c>
      <c r="F15" s="24">
        <v>0.3</v>
      </c>
      <c r="G15" s="26">
        <f t="shared" si="0"/>
        <v>105</v>
      </c>
      <c r="H15" s="22"/>
    </row>
    <row r="16" spans="1:8">
      <c r="A16" s="22">
        <v>9</v>
      </c>
      <c r="B16" s="23" t="s">
        <v>33</v>
      </c>
      <c r="C16" s="23">
        <v>9014</v>
      </c>
      <c r="D16" s="24" t="s">
        <v>18</v>
      </c>
      <c r="E16" s="24">
        <v>350</v>
      </c>
      <c r="F16" s="24">
        <v>0.4</v>
      </c>
      <c r="G16" s="26">
        <f t="shared" si="0"/>
        <v>140</v>
      </c>
      <c r="H16" s="22"/>
    </row>
    <row r="17" spans="1:8">
      <c r="A17" s="22">
        <v>10</v>
      </c>
      <c r="B17" s="23" t="s">
        <v>38</v>
      </c>
      <c r="C17" s="23" t="s">
        <v>39</v>
      </c>
      <c r="D17" s="24" t="s">
        <v>18</v>
      </c>
      <c r="E17" s="24">
        <v>350</v>
      </c>
      <c r="F17" s="24">
        <v>0.4</v>
      </c>
      <c r="G17" s="26">
        <f t="shared" si="0"/>
        <v>140</v>
      </c>
      <c r="H17" s="22"/>
    </row>
    <row r="18" spans="1:8">
      <c r="A18" s="22">
        <v>11</v>
      </c>
      <c r="B18" s="24" t="s">
        <v>34</v>
      </c>
      <c r="C18" s="24" t="s">
        <v>35</v>
      </c>
      <c r="D18" s="24" t="s">
        <v>18</v>
      </c>
      <c r="E18" s="24">
        <v>80</v>
      </c>
      <c r="F18" s="24">
        <v>1</v>
      </c>
      <c r="G18" s="35">
        <f>E18*F18</f>
        <v>80</v>
      </c>
      <c r="H18" s="22"/>
    </row>
    <row r="19" spans="1:8">
      <c r="A19" s="22">
        <v>12</v>
      </c>
      <c r="B19" s="24" t="s">
        <v>36</v>
      </c>
      <c r="C19" s="24" t="s">
        <v>37</v>
      </c>
      <c r="D19" s="24" t="s">
        <v>18</v>
      </c>
      <c r="E19" s="24">
        <v>80</v>
      </c>
      <c r="F19" s="24">
        <v>0.3</v>
      </c>
      <c r="G19" s="35">
        <f>E19*F19</f>
        <v>24</v>
      </c>
      <c r="H19" s="22"/>
    </row>
    <row r="20" spans="1:8" ht="15">
      <c r="A20" s="22">
        <v>13</v>
      </c>
      <c r="B20" s="39" t="s">
        <v>40</v>
      </c>
      <c r="C20" s="39" t="s">
        <v>41</v>
      </c>
      <c r="D20" s="39" t="s">
        <v>42</v>
      </c>
      <c r="E20" s="39">
        <v>25</v>
      </c>
      <c r="F20" s="40">
        <f>SUM(F21:F47)</f>
        <v>11.1</v>
      </c>
      <c r="G20" s="41">
        <f>F20*E20</f>
        <v>277.5</v>
      </c>
      <c r="H20" s="9" t="s">
        <v>43</v>
      </c>
    </row>
    <row r="21" spans="1:8">
      <c r="A21" s="2"/>
      <c r="B21" s="4" t="s">
        <v>16</v>
      </c>
      <c r="C21" s="4" t="s">
        <v>44</v>
      </c>
      <c r="D21" s="4" t="s">
        <v>18</v>
      </c>
      <c r="E21" s="4">
        <v>2</v>
      </c>
      <c r="F21" s="10">
        <v>0.1</v>
      </c>
      <c r="G21" s="11"/>
      <c r="H21" s="12"/>
    </row>
    <row r="22" spans="1:8">
      <c r="A22" s="2"/>
      <c r="B22" s="4" t="s">
        <v>16</v>
      </c>
      <c r="C22" s="4" t="s">
        <v>45</v>
      </c>
      <c r="D22" s="4" t="s">
        <v>18</v>
      </c>
      <c r="E22" s="4">
        <v>1</v>
      </c>
      <c r="F22" s="10">
        <v>0.1</v>
      </c>
      <c r="G22" s="11"/>
      <c r="H22" s="12" t="s">
        <v>46</v>
      </c>
    </row>
    <row r="23" spans="1:8">
      <c r="A23" s="2"/>
      <c r="B23" s="4" t="s">
        <v>16</v>
      </c>
      <c r="C23" s="4" t="s">
        <v>47</v>
      </c>
      <c r="D23" s="4" t="s">
        <v>18</v>
      </c>
      <c r="E23" s="4">
        <v>1</v>
      </c>
      <c r="F23" s="10">
        <v>0.1</v>
      </c>
      <c r="G23" s="8"/>
      <c r="H23" s="13"/>
    </row>
    <row r="24" spans="1:8">
      <c r="A24" s="2"/>
      <c r="B24" s="4" t="s">
        <v>16</v>
      </c>
      <c r="C24" s="4" t="s">
        <v>48</v>
      </c>
      <c r="D24" s="4" t="s">
        <v>18</v>
      </c>
      <c r="E24" s="4">
        <v>1</v>
      </c>
      <c r="F24" s="10">
        <v>0.1</v>
      </c>
      <c r="G24" s="8"/>
      <c r="H24" s="13"/>
    </row>
    <row r="25" spans="1:8">
      <c r="A25" s="2"/>
      <c r="B25" s="4" t="s">
        <v>16</v>
      </c>
      <c r="C25" s="4" t="s">
        <v>49</v>
      </c>
      <c r="D25" s="4" t="s">
        <v>18</v>
      </c>
      <c r="E25" s="4">
        <v>1</v>
      </c>
      <c r="F25" s="10">
        <v>0.1</v>
      </c>
      <c r="G25" s="8"/>
      <c r="H25" s="13"/>
    </row>
    <row r="26" spans="1:8">
      <c r="A26" s="2"/>
      <c r="B26" s="4" t="s">
        <v>16</v>
      </c>
      <c r="C26" s="4" t="s">
        <v>50</v>
      </c>
      <c r="D26" s="4" t="s">
        <v>18</v>
      </c>
      <c r="E26" s="4">
        <v>2</v>
      </c>
      <c r="F26" s="10">
        <v>0.1</v>
      </c>
      <c r="G26" s="8"/>
      <c r="H26" s="13"/>
    </row>
    <row r="27" spans="1:8">
      <c r="A27" s="2"/>
      <c r="B27" s="4" t="s">
        <v>16</v>
      </c>
      <c r="C27" s="4" t="s">
        <v>51</v>
      </c>
      <c r="D27" s="4" t="s">
        <v>18</v>
      </c>
      <c r="E27" s="4">
        <v>1</v>
      </c>
      <c r="F27" s="10">
        <v>0.1</v>
      </c>
      <c r="G27" s="8"/>
      <c r="H27" s="13"/>
    </row>
    <row r="28" spans="1:8">
      <c r="A28" s="2"/>
      <c r="B28" s="4" t="s">
        <v>16</v>
      </c>
      <c r="C28" s="4" t="s">
        <v>52</v>
      </c>
      <c r="D28" s="4" t="s">
        <v>18</v>
      </c>
      <c r="E28" s="4">
        <v>1</v>
      </c>
      <c r="F28" s="10">
        <v>0.1</v>
      </c>
      <c r="G28" s="8"/>
      <c r="H28" s="13"/>
    </row>
    <row r="29" spans="1:8">
      <c r="A29" s="2"/>
      <c r="B29" s="4" t="s">
        <v>16</v>
      </c>
      <c r="C29" s="4" t="s">
        <v>53</v>
      </c>
      <c r="D29" s="4" t="s">
        <v>18</v>
      </c>
      <c r="E29" s="4">
        <v>1</v>
      </c>
      <c r="F29" s="10">
        <v>0.1</v>
      </c>
      <c r="G29" s="8"/>
      <c r="H29" s="13"/>
    </row>
    <row r="30" spans="1:8">
      <c r="A30" s="2"/>
      <c r="B30" s="4" t="s">
        <v>16</v>
      </c>
      <c r="C30" s="4" t="s">
        <v>54</v>
      </c>
      <c r="D30" s="4" t="s">
        <v>18</v>
      </c>
      <c r="E30" s="4">
        <v>2</v>
      </c>
      <c r="F30" s="10">
        <v>0.1</v>
      </c>
      <c r="G30" s="8"/>
      <c r="H30" s="13"/>
    </row>
    <row r="31" spans="1:8">
      <c r="A31" s="2"/>
      <c r="B31" s="4" t="s">
        <v>55</v>
      </c>
      <c r="C31" s="4" t="s">
        <v>56</v>
      </c>
      <c r="D31" s="4" t="s">
        <v>18</v>
      </c>
      <c r="E31" s="4">
        <v>1</v>
      </c>
      <c r="F31" s="10">
        <v>0.2</v>
      </c>
      <c r="G31" s="8"/>
      <c r="H31" s="13"/>
    </row>
    <row r="32" spans="1:8">
      <c r="A32" s="2"/>
      <c r="B32" s="4" t="s">
        <v>57</v>
      </c>
      <c r="C32" s="4" t="s">
        <v>58</v>
      </c>
      <c r="D32" s="4" t="s">
        <v>18</v>
      </c>
      <c r="E32" s="4">
        <v>1</v>
      </c>
      <c r="F32" s="10">
        <v>0.2</v>
      </c>
      <c r="G32" s="8"/>
      <c r="H32" s="13"/>
    </row>
    <row r="33" spans="1:8">
      <c r="A33" s="2"/>
      <c r="B33" s="4" t="s">
        <v>57</v>
      </c>
      <c r="C33" s="4" t="s">
        <v>59</v>
      </c>
      <c r="D33" s="4" t="s">
        <v>18</v>
      </c>
      <c r="E33" s="4">
        <v>1</v>
      </c>
      <c r="F33" s="10">
        <v>0.2</v>
      </c>
      <c r="G33" s="8"/>
      <c r="H33" s="13"/>
    </row>
    <row r="34" spans="1:8">
      <c r="A34" s="2"/>
      <c r="B34" s="4" t="s">
        <v>57</v>
      </c>
      <c r="C34" s="4" t="s">
        <v>60</v>
      </c>
      <c r="D34" s="4" t="s">
        <v>18</v>
      </c>
      <c r="E34" s="4">
        <v>1</v>
      </c>
      <c r="F34" s="10">
        <v>0.2</v>
      </c>
      <c r="G34" s="8"/>
      <c r="H34" s="13"/>
    </row>
    <row r="35" spans="1:8">
      <c r="A35" s="2"/>
      <c r="B35" s="4" t="s">
        <v>57</v>
      </c>
      <c r="C35" s="4" t="s">
        <v>61</v>
      </c>
      <c r="D35" s="4" t="s">
        <v>18</v>
      </c>
      <c r="E35" s="4">
        <v>1</v>
      </c>
      <c r="F35" s="10">
        <v>0.2</v>
      </c>
      <c r="G35" s="8"/>
      <c r="H35" s="13"/>
    </row>
    <row r="36" spans="1:8">
      <c r="A36" s="2"/>
      <c r="B36" s="4" t="s">
        <v>57</v>
      </c>
      <c r="C36" s="4" t="s">
        <v>62</v>
      </c>
      <c r="D36" s="4" t="s">
        <v>18</v>
      </c>
      <c r="E36" s="4">
        <v>1</v>
      </c>
      <c r="F36" s="10">
        <v>0.2</v>
      </c>
      <c r="G36" s="8"/>
      <c r="H36" s="13"/>
    </row>
    <row r="37" spans="1:8">
      <c r="A37" s="2"/>
      <c r="B37" s="4" t="s">
        <v>57</v>
      </c>
      <c r="C37" s="4" t="s">
        <v>63</v>
      </c>
      <c r="D37" s="4" t="s">
        <v>18</v>
      </c>
      <c r="E37" s="4">
        <v>1</v>
      </c>
      <c r="F37" s="10">
        <v>0.2</v>
      </c>
      <c r="G37" s="8"/>
      <c r="H37" s="13"/>
    </row>
    <row r="38" spans="1:8">
      <c r="A38" s="2"/>
      <c r="B38" s="4" t="s">
        <v>57</v>
      </c>
      <c r="C38" s="4" t="s">
        <v>64</v>
      </c>
      <c r="D38" s="4" t="s">
        <v>18</v>
      </c>
      <c r="E38" s="4">
        <v>1</v>
      </c>
      <c r="F38" s="10">
        <v>0.2</v>
      </c>
      <c r="G38" s="8"/>
      <c r="H38" s="13"/>
    </row>
    <row r="39" spans="1:8">
      <c r="A39" s="2"/>
      <c r="B39" s="4" t="s">
        <v>31</v>
      </c>
      <c r="C39" s="4" t="s">
        <v>65</v>
      </c>
      <c r="D39" s="4" t="s">
        <v>18</v>
      </c>
      <c r="E39" s="4">
        <v>3</v>
      </c>
      <c r="F39" s="10">
        <v>0.8</v>
      </c>
      <c r="G39" s="8"/>
      <c r="H39" s="13"/>
    </row>
    <row r="40" spans="1:8">
      <c r="A40" s="2"/>
      <c r="B40" s="4" t="s">
        <v>33</v>
      </c>
      <c r="C40" s="4">
        <v>9012</v>
      </c>
      <c r="D40" s="4" t="s">
        <v>18</v>
      </c>
      <c r="E40" s="4">
        <v>2</v>
      </c>
      <c r="F40" s="10">
        <v>0.8</v>
      </c>
      <c r="G40" s="8"/>
      <c r="H40" s="13"/>
    </row>
    <row r="41" spans="1:8">
      <c r="A41" s="2"/>
      <c r="B41" s="4" t="s">
        <v>33</v>
      </c>
      <c r="C41" s="4">
        <v>9011</v>
      </c>
      <c r="D41" s="4" t="s">
        <v>18</v>
      </c>
      <c r="E41" s="4">
        <v>2</v>
      </c>
      <c r="F41" s="10">
        <v>0.8</v>
      </c>
      <c r="G41" s="8"/>
      <c r="H41" s="13"/>
    </row>
    <row r="42" spans="1:8">
      <c r="A42" s="2"/>
      <c r="B42" s="4" t="s">
        <v>33</v>
      </c>
      <c r="C42" s="4" t="s">
        <v>66</v>
      </c>
      <c r="D42" s="4" t="s">
        <v>18</v>
      </c>
      <c r="E42" s="4">
        <v>1</v>
      </c>
      <c r="F42" s="10">
        <v>0.8</v>
      </c>
      <c r="G42" s="8"/>
      <c r="H42" s="13"/>
    </row>
    <row r="43" spans="1:8">
      <c r="A43" s="2"/>
      <c r="B43" s="4" t="s">
        <v>33</v>
      </c>
      <c r="C43" s="4">
        <v>9013</v>
      </c>
      <c r="D43" s="4" t="s">
        <v>18</v>
      </c>
      <c r="E43" s="4">
        <v>3</v>
      </c>
      <c r="F43" s="10">
        <v>0.8</v>
      </c>
      <c r="G43" s="8"/>
      <c r="H43" s="13"/>
    </row>
    <row r="44" spans="1:8">
      <c r="A44" s="2"/>
      <c r="B44" s="4" t="s">
        <v>67</v>
      </c>
      <c r="C44" s="4" t="s">
        <v>68</v>
      </c>
      <c r="D44" s="4" t="s">
        <v>18</v>
      </c>
      <c r="E44" s="4">
        <v>1</v>
      </c>
      <c r="F44" s="10">
        <v>2</v>
      </c>
      <c r="G44" s="8"/>
      <c r="H44" s="13"/>
    </row>
    <row r="45" spans="1:8">
      <c r="A45" s="2"/>
      <c r="B45" s="4" t="s">
        <v>67</v>
      </c>
      <c r="C45" s="4" t="s">
        <v>69</v>
      </c>
      <c r="D45" s="4" t="s">
        <v>18</v>
      </c>
      <c r="E45" s="4">
        <v>1</v>
      </c>
      <c r="F45" s="10">
        <v>2</v>
      </c>
      <c r="G45" s="8"/>
      <c r="H45" s="13"/>
    </row>
    <row r="46" spans="1:8">
      <c r="A46" s="2"/>
      <c r="B46" s="4" t="s">
        <v>70</v>
      </c>
      <c r="C46" s="4" t="s">
        <v>71</v>
      </c>
      <c r="D46" s="4" t="s">
        <v>18</v>
      </c>
      <c r="E46" s="4">
        <v>2</v>
      </c>
      <c r="F46" s="10">
        <v>0.3</v>
      </c>
      <c r="G46" s="8"/>
      <c r="H46" s="13"/>
    </row>
    <row r="47" spans="1:8">
      <c r="A47" s="2"/>
      <c r="B47" s="4" t="s">
        <v>72</v>
      </c>
      <c r="C47" s="4" t="s">
        <v>73</v>
      </c>
      <c r="D47" s="4" t="s">
        <v>18</v>
      </c>
      <c r="E47" s="4">
        <v>1</v>
      </c>
      <c r="F47" s="10">
        <v>0.2</v>
      </c>
      <c r="G47" s="8"/>
      <c r="H47" s="13"/>
    </row>
    <row r="48" spans="1:8">
      <c r="A48" s="22"/>
      <c r="B48" s="26"/>
      <c r="C48" s="26"/>
      <c r="D48" s="27"/>
      <c r="E48" s="35"/>
      <c r="F48" s="35"/>
      <c r="G48" s="26"/>
      <c r="H48" s="36"/>
    </row>
    <row r="49" spans="1:8">
      <c r="A49" s="22"/>
      <c r="B49" s="26" t="s">
        <v>74</v>
      </c>
      <c r="C49" s="26"/>
      <c r="D49" s="27"/>
      <c r="E49" s="35"/>
      <c r="F49" s="35"/>
      <c r="G49" s="26">
        <f>SUM(G8:G48)</f>
        <v>890.5</v>
      </c>
      <c r="H49" s="36"/>
    </row>
    <row r="50" spans="1:8" s="38" customFormat="1">
      <c r="A50" s="28" t="s">
        <v>75</v>
      </c>
      <c r="B50" s="28"/>
      <c r="C50" s="28"/>
      <c r="D50" s="29"/>
      <c r="E50" s="29"/>
      <c r="F50" s="29"/>
      <c r="G50" s="29"/>
      <c r="H50" s="29"/>
    </row>
    <row r="51" spans="1:8" s="37" customFormat="1">
      <c r="A51" s="30" t="s">
        <v>76</v>
      </c>
      <c r="B51" s="30"/>
      <c r="C51" s="30"/>
    </row>
    <row r="52" spans="1:8" s="37" customFormat="1">
      <c r="A52" s="30"/>
      <c r="B52" s="30"/>
      <c r="C52" s="30"/>
    </row>
    <row r="53" spans="1:8" s="37" customFormat="1" ht="14.25">
      <c r="A53" s="31" t="s">
        <v>77</v>
      </c>
      <c r="B53" s="32"/>
      <c r="F53" s="31" t="s">
        <v>78</v>
      </c>
    </row>
    <row r="54" spans="1:8" s="37" customFormat="1" ht="14.25">
      <c r="A54" s="31" t="s">
        <v>79</v>
      </c>
      <c r="B54" s="32"/>
      <c r="F54" s="31" t="s">
        <v>79</v>
      </c>
    </row>
    <row r="55" spans="1:8" s="37" customFormat="1" ht="14.25">
      <c r="A55" s="31" t="s">
        <v>80</v>
      </c>
      <c r="B55" s="32"/>
      <c r="F55" s="31" t="s">
        <v>80</v>
      </c>
    </row>
  </sheetData>
  <mergeCells count="5">
    <mergeCell ref="A1:H1"/>
    <mergeCell ref="A2:H2"/>
    <mergeCell ref="F3:H3"/>
    <mergeCell ref="F4:H4"/>
    <mergeCell ref="G5:H5"/>
  </mergeCells>
  <phoneticPr fontId="36" type="noConversion"/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topLeftCell="A4" workbookViewId="0">
      <selection activeCell="H15" sqref="H15"/>
    </sheetView>
  </sheetViews>
  <sheetFormatPr defaultColWidth="9" defaultRowHeight="13.5"/>
  <cols>
    <col min="1" max="1" width="6.625" style="15" customWidth="1"/>
    <col min="2" max="2" width="18" style="15" customWidth="1"/>
    <col min="3" max="3" width="24" style="15" customWidth="1"/>
    <col min="4" max="4" width="7.875" style="15" customWidth="1"/>
    <col min="5" max="5" width="6.875" style="15" customWidth="1"/>
    <col min="6" max="6" width="12.125" style="16" customWidth="1"/>
    <col min="7" max="7" width="10.875" style="16" customWidth="1"/>
    <col min="8" max="8" width="20.75" style="15" customWidth="1"/>
    <col min="9" max="16384" width="9" style="15"/>
  </cols>
  <sheetData>
    <row r="1" spans="1:8" ht="18.7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8.75">
      <c r="A2" s="56" t="s">
        <v>1</v>
      </c>
      <c r="B2" s="56"/>
      <c r="C2" s="56"/>
      <c r="D2" s="56"/>
      <c r="E2" s="56"/>
      <c r="F2" s="56"/>
      <c r="G2" s="56"/>
      <c r="H2" s="56"/>
    </row>
    <row r="3" spans="1:8" ht="14.25">
      <c r="A3" s="17" t="s">
        <v>2</v>
      </c>
      <c r="B3" s="17"/>
      <c r="C3" s="18"/>
      <c r="F3" s="63" t="s">
        <v>116</v>
      </c>
      <c r="G3" s="63"/>
      <c r="H3" s="63"/>
    </row>
    <row r="4" spans="1:8" ht="14.25">
      <c r="A4" s="17" t="s">
        <v>3</v>
      </c>
      <c r="B4" s="17" t="s">
        <v>4</v>
      </c>
      <c r="C4" s="18"/>
      <c r="F4" s="64" t="s">
        <v>113</v>
      </c>
      <c r="G4" s="63"/>
      <c r="H4" s="63"/>
    </row>
    <row r="5" spans="1:8">
      <c r="A5" s="17" t="s">
        <v>6</v>
      </c>
      <c r="B5" s="17">
        <v>494</v>
      </c>
      <c r="C5" s="19" t="s">
        <v>114</v>
      </c>
      <c r="D5" s="19" t="s">
        <v>105</v>
      </c>
      <c r="E5" s="19" t="s">
        <v>115</v>
      </c>
      <c r="F5" s="33" t="s">
        <v>7</v>
      </c>
      <c r="G5" s="57">
        <v>45025</v>
      </c>
      <c r="H5" s="57"/>
    </row>
    <row r="7" spans="1:8">
      <c r="A7" s="20" t="s">
        <v>8</v>
      </c>
      <c r="B7" s="20" t="s">
        <v>9</v>
      </c>
      <c r="C7" s="21" t="s">
        <v>10</v>
      </c>
      <c r="D7" s="20" t="s">
        <v>11</v>
      </c>
      <c r="E7" s="20" t="s">
        <v>12</v>
      </c>
      <c r="F7" s="34" t="s">
        <v>13</v>
      </c>
      <c r="G7" s="34" t="s">
        <v>14</v>
      </c>
      <c r="H7" s="20" t="s">
        <v>15</v>
      </c>
    </row>
    <row r="8" spans="1:8">
      <c r="A8" s="22">
        <v>1</v>
      </c>
      <c r="B8" s="23" t="s">
        <v>29</v>
      </c>
      <c r="C8" s="23" t="s">
        <v>30</v>
      </c>
      <c r="D8" s="24" t="s">
        <v>18</v>
      </c>
      <c r="E8" s="24">
        <v>350</v>
      </c>
      <c r="F8" s="24">
        <v>1.1000000000000001</v>
      </c>
      <c r="G8" s="26">
        <f t="shared" ref="G8:G10" si="0">E8*F8</f>
        <v>385.00000000000006</v>
      </c>
      <c r="H8" s="22"/>
    </row>
    <row r="9" spans="1:8">
      <c r="A9" s="22">
        <v>2</v>
      </c>
      <c r="B9" s="24" t="s">
        <v>31</v>
      </c>
      <c r="C9" s="24" t="s">
        <v>32</v>
      </c>
      <c r="D9" s="24" t="s">
        <v>18</v>
      </c>
      <c r="E9" s="24">
        <v>1400</v>
      </c>
      <c r="F9" s="24">
        <v>0.05</v>
      </c>
      <c r="G9" s="26">
        <f t="shared" si="0"/>
        <v>70</v>
      </c>
      <c r="H9" s="22"/>
    </row>
    <row r="10" spans="1:8">
      <c r="A10" s="22">
        <v>3</v>
      </c>
      <c r="B10" s="23" t="s">
        <v>16</v>
      </c>
      <c r="C10" s="23" t="s">
        <v>22</v>
      </c>
      <c r="D10" s="24" t="s">
        <v>18</v>
      </c>
      <c r="E10" s="24">
        <v>100</v>
      </c>
      <c r="F10" s="24">
        <v>0.03</v>
      </c>
      <c r="G10" s="26">
        <f t="shared" si="0"/>
        <v>3</v>
      </c>
      <c r="H10" s="22"/>
    </row>
    <row r="11" spans="1:8">
      <c r="A11" s="22"/>
      <c r="B11" s="23"/>
      <c r="C11" s="23"/>
      <c r="D11" s="24"/>
      <c r="E11" s="24"/>
      <c r="F11" s="24"/>
      <c r="G11" s="26"/>
      <c r="H11" s="22"/>
    </row>
    <row r="12" spans="1:8">
      <c r="A12" s="22"/>
      <c r="B12" s="26"/>
      <c r="C12" s="26"/>
      <c r="D12" s="27"/>
      <c r="E12" s="35"/>
      <c r="F12" s="35"/>
      <c r="G12" s="26"/>
      <c r="H12" s="36"/>
    </row>
    <row r="13" spans="1:8">
      <c r="A13" s="22"/>
      <c r="B13" s="26"/>
      <c r="C13" s="26"/>
      <c r="D13" s="27"/>
      <c r="E13" s="35"/>
      <c r="F13" s="35"/>
      <c r="G13" s="26"/>
      <c r="H13" s="36"/>
    </row>
    <row r="14" spans="1:8">
      <c r="A14" s="22"/>
      <c r="B14" s="26"/>
      <c r="C14" s="26"/>
      <c r="D14" s="27"/>
      <c r="E14" s="35"/>
      <c r="F14" s="35"/>
      <c r="G14" s="26"/>
      <c r="H14" s="36"/>
    </row>
    <row r="15" spans="1:8">
      <c r="A15" s="22"/>
      <c r="B15" s="26"/>
      <c r="C15" s="26"/>
      <c r="D15" s="27"/>
      <c r="E15" s="35"/>
      <c r="F15" s="35"/>
      <c r="G15" s="26"/>
      <c r="H15" s="36"/>
    </row>
    <row r="16" spans="1:8">
      <c r="A16" s="22"/>
      <c r="B16" s="26"/>
      <c r="C16" s="26"/>
      <c r="D16" s="27"/>
      <c r="E16" s="35"/>
      <c r="F16" s="35"/>
      <c r="G16" s="26"/>
      <c r="H16" s="36"/>
    </row>
    <row r="17" spans="1:8">
      <c r="A17" s="22"/>
      <c r="B17" s="26" t="s">
        <v>74</v>
      </c>
      <c r="C17" s="26"/>
      <c r="D17" s="27"/>
      <c r="E17" s="35"/>
      <c r="F17" s="35"/>
      <c r="G17" s="26">
        <f>SUM(G8:G16)</f>
        <v>458.00000000000006</v>
      </c>
      <c r="H17" s="36"/>
    </row>
    <row r="18" spans="1:8">
      <c r="A18" s="28" t="s">
        <v>75</v>
      </c>
      <c r="B18" s="28"/>
      <c r="C18" s="28"/>
      <c r="D18" s="29"/>
      <c r="E18" s="29"/>
      <c r="F18" s="29"/>
      <c r="G18" s="29"/>
      <c r="H18" s="29"/>
    </row>
    <row r="19" spans="1:8" s="37" customFormat="1">
      <c r="A19" s="30" t="s">
        <v>76</v>
      </c>
      <c r="B19" s="30"/>
      <c r="C19" s="30"/>
    </row>
    <row r="20" spans="1:8" s="37" customFormat="1">
      <c r="A20" s="30"/>
      <c r="B20" s="30"/>
      <c r="C20" s="30"/>
    </row>
    <row r="21" spans="1:8" s="37" customFormat="1" ht="14.25">
      <c r="A21" s="31" t="s">
        <v>77</v>
      </c>
      <c r="B21" s="32"/>
      <c r="F21" s="31" t="s">
        <v>78</v>
      </c>
    </row>
    <row r="22" spans="1:8" s="37" customFormat="1" ht="14.25">
      <c r="A22" s="31" t="s">
        <v>79</v>
      </c>
      <c r="B22" s="32"/>
      <c r="F22" s="31" t="s">
        <v>79</v>
      </c>
    </row>
    <row r="23" spans="1:8" s="37" customFormat="1" ht="14.25">
      <c r="A23" s="31" t="s">
        <v>80</v>
      </c>
      <c r="B23" s="32"/>
      <c r="F23" s="31" t="s">
        <v>80</v>
      </c>
    </row>
  </sheetData>
  <mergeCells count="5">
    <mergeCell ref="A1:H1"/>
    <mergeCell ref="A2:H2"/>
    <mergeCell ref="F3:H3"/>
    <mergeCell ref="F4:H4"/>
    <mergeCell ref="G5:H5"/>
  </mergeCells>
  <phoneticPr fontId="3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selection activeCell="A10" sqref="A10:A13"/>
    </sheetView>
  </sheetViews>
  <sheetFormatPr defaultColWidth="9" defaultRowHeight="13.5"/>
  <cols>
    <col min="1" max="1" width="6.625" style="15" customWidth="1"/>
    <col min="2" max="2" width="18" style="15" customWidth="1"/>
    <col min="3" max="3" width="24" style="15" customWidth="1"/>
    <col min="4" max="4" width="7.875" style="15" customWidth="1"/>
    <col min="5" max="5" width="6.875" style="15" customWidth="1"/>
    <col min="6" max="6" width="12.125" style="16" customWidth="1"/>
    <col min="7" max="7" width="10.875" style="16" customWidth="1"/>
    <col min="8" max="8" width="34.125" style="15" customWidth="1"/>
    <col min="9" max="16384" width="9" style="15"/>
  </cols>
  <sheetData>
    <row r="1" spans="1:8" ht="18.75">
      <c r="A1" s="56" t="s">
        <v>0</v>
      </c>
      <c r="B1" s="56"/>
      <c r="C1" s="56"/>
      <c r="D1" s="56"/>
      <c r="E1" s="56"/>
      <c r="F1" s="56"/>
      <c r="G1" s="56"/>
      <c r="H1" s="56"/>
    </row>
    <row r="2" spans="1:8" ht="18.75">
      <c r="A2" s="56" t="s">
        <v>1</v>
      </c>
      <c r="B2" s="56"/>
      <c r="C2" s="56"/>
      <c r="D2" s="56"/>
      <c r="E2" s="56"/>
      <c r="F2" s="56"/>
      <c r="G2" s="56"/>
      <c r="H2" s="56"/>
    </row>
    <row r="3" spans="1:8" ht="14.25">
      <c r="A3" s="17" t="s">
        <v>2</v>
      </c>
      <c r="B3" s="17"/>
      <c r="C3" s="18"/>
      <c r="F3" s="63" t="s">
        <v>117</v>
      </c>
      <c r="G3" s="63"/>
      <c r="H3" s="63"/>
    </row>
    <row r="4" spans="1:8" ht="14.25">
      <c r="A4" s="17" t="s">
        <v>3</v>
      </c>
      <c r="B4" s="17" t="s">
        <v>4</v>
      </c>
      <c r="C4" s="18"/>
      <c r="F4" s="64" t="s">
        <v>113</v>
      </c>
      <c r="G4" s="63"/>
      <c r="H4" s="63"/>
    </row>
    <row r="5" spans="1:8">
      <c r="A5" s="17" t="s">
        <v>6</v>
      </c>
      <c r="B5" s="17">
        <v>395</v>
      </c>
      <c r="C5" s="19" t="s">
        <v>114</v>
      </c>
      <c r="D5" s="19" t="s">
        <v>101</v>
      </c>
      <c r="E5" s="19" t="s">
        <v>115</v>
      </c>
      <c r="F5" s="33" t="s">
        <v>7</v>
      </c>
      <c r="G5" s="57">
        <v>45025</v>
      </c>
      <c r="H5" s="57"/>
    </row>
    <row r="7" spans="1:8">
      <c r="A7" s="20" t="s">
        <v>8</v>
      </c>
      <c r="B7" s="20" t="s">
        <v>9</v>
      </c>
      <c r="C7" s="21" t="s">
        <v>10</v>
      </c>
      <c r="D7" s="20" t="s">
        <v>11</v>
      </c>
      <c r="E7" s="20" t="s">
        <v>12</v>
      </c>
      <c r="F7" s="34" t="s">
        <v>13</v>
      </c>
      <c r="G7" s="34" t="s">
        <v>14</v>
      </c>
      <c r="H7" s="20" t="s">
        <v>15</v>
      </c>
    </row>
    <row r="8" spans="1:8">
      <c r="A8" s="22">
        <v>1</v>
      </c>
      <c r="B8" s="23" t="s">
        <v>27</v>
      </c>
      <c r="C8" s="23" t="s">
        <v>28</v>
      </c>
      <c r="D8" s="24" t="s">
        <v>18</v>
      </c>
      <c r="E8" s="24">
        <v>350</v>
      </c>
      <c r="F8" s="24">
        <v>1.1000000000000001</v>
      </c>
      <c r="G8" s="26">
        <f>SUM(E8*F8)</f>
        <v>385.00000000000006</v>
      </c>
      <c r="H8" s="22"/>
    </row>
    <row r="9" spans="1:8">
      <c r="A9" s="22">
        <v>2</v>
      </c>
      <c r="B9" s="23" t="s">
        <v>16</v>
      </c>
      <c r="C9" s="23" t="s">
        <v>22</v>
      </c>
      <c r="D9" s="24" t="s">
        <v>18</v>
      </c>
      <c r="E9" s="24">
        <v>200</v>
      </c>
      <c r="F9" s="24">
        <v>0.03</v>
      </c>
      <c r="G9" s="26">
        <f>E9*F9</f>
        <v>6</v>
      </c>
      <c r="H9" s="22"/>
    </row>
    <row r="10" spans="1:8">
      <c r="A10" s="22"/>
      <c r="B10" s="25"/>
      <c r="C10" s="25"/>
      <c r="D10" s="25"/>
      <c r="E10" s="25"/>
      <c r="F10" s="25"/>
      <c r="G10" s="25"/>
      <c r="H10" s="22"/>
    </row>
    <row r="11" spans="1:8">
      <c r="A11" s="22"/>
      <c r="B11" s="25"/>
      <c r="C11" s="25"/>
      <c r="D11" s="25"/>
      <c r="E11" s="25"/>
      <c r="F11" s="25"/>
      <c r="G11" s="25"/>
      <c r="H11" s="22"/>
    </row>
    <row r="12" spans="1:8">
      <c r="A12" s="22"/>
      <c r="B12" s="23"/>
      <c r="C12" s="23"/>
      <c r="D12" s="24"/>
      <c r="E12" s="24"/>
      <c r="F12" s="24"/>
      <c r="G12" s="26"/>
      <c r="H12" s="22"/>
    </row>
    <row r="13" spans="1:8">
      <c r="A13" s="22"/>
      <c r="B13" s="23"/>
      <c r="C13" s="23"/>
      <c r="D13" s="24"/>
      <c r="E13" s="24"/>
      <c r="F13" s="24"/>
      <c r="G13" s="26"/>
      <c r="H13" s="22"/>
    </row>
    <row r="14" spans="1:8">
      <c r="A14" s="22"/>
      <c r="B14" s="26"/>
      <c r="C14" s="26"/>
      <c r="D14" s="27"/>
      <c r="E14" s="35"/>
      <c r="F14" s="35"/>
      <c r="G14" s="26"/>
      <c r="H14" s="36"/>
    </row>
    <row r="15" spans="1:8">
      <c r="A15" s="22"/>
      <c r="B15" s="26"/>
      <c r="C15" s="26"/>
      <c r="D15" s="27"/>
      <c r="E15" s="35"/>
      <c r="F15" s="35"/>
      <c r="G15" s="26"/>
      <c r="H15" s="36"/>
    </row>
    <row r="16" spans="1:8">
      <c r="A16" s="22"/>
      <c r="B16" s="26"/>
      <c r="C16" s="26"/>
      <c r="D16" s="27"/>
      <c r="E16" s="35"/>
      <c r="F16" s="35"/>
      <c r="G16" s="26"/>
      <c r="H16" s="36"/>
    </row>
    <row r="17" spans="1:8">
      <c r="A17" s="22"/>
      <c r="B17" s="26"/>
      <c r="C17" s="26"/>
      <c r="D17" s="27"/>
      <c r="E17" s="35"/>
      <c r="F17" s="35"/>
      <c r="G17" s="26"/>
      <c r="H17" s="36"/>
    </row>
    <row r="18" spans="1:8">
      <c r="A18" s="22"/>
      <c r="B18" s="26"/>
      <c r="C18" s="26"/>
      <c r="D18" s="27"/>
      <c r="E18" s="35"/>
      <c r="F18" s="35"/>
      <c r="G18" s="26"/>
      <c r="H18" s="36"/>
    </row>
    <row r="19" spans="1:8">
      <c r="A19" s="22"/>
      <c r="B19" s="26" t="s">
        <v>74</v>
      </c>
      <c r="C19" s="26"/>
      <c r="D19" s="27"/>
      <c r="E19" s="35"/>
      <c r="F19" s="35"/>
      <c r="G19" s="26">
        <f>SUM(G8:G18)</f>
        <v>391.00000000000006</v>
      </c>
      <c r="H19" s="36"/>
    </row>
    <row r="20" spans="1:8">
      <c r="A20" s="28" t="s">
        <v>75</v>
      </c>
      <c r="B20" s="28"/>
      <c r="C20" s="28"/>
      <c r="D20" s="29"/>
      <c r="E20" s="29"/>
      <c r="F20" s="29"/>
      <c r="G20" s="29"/>
      <c r="H20" s="29"/>
    </row>
    <row r="21" spans="1:8">
      <c r="A21" s="30" t="s">
        <v>76</v>
      </c>
      <c r="B21" s="30"/>
      <c r="C21" s="30"/>
    </row>
    <row r="22" spans="1:8">
      <c r="A22" s="30"/>
      <c r="B22" s="30"/>
      <c r="C22" s="30"/>
    </row>
    <row r="23" spans="1:8" ht="14.25">
      <c r="A23" s="31" t="s">
        <v>77</v>
      </c>
      <c r="B23" s="32"/>
      <c r="F23" s="31" t="s">
        <v>78</v>
      </c>
    </row>
    <row r="24" spans="1:8" ht="14.25">
      <c r="A24" s="31" t="s">
        <v>79</v>
      </c>
      <c r="B24" s="32"/>
      <c r="F24" s="31" t="s">
        <v>79</v>
      </c>
    </row>
    <row r="25" spans="1:8" ht="14.25">
      <c r="A25" s="31" t="s">
        <v>80</v>
      </c>
      <c r="B25" s="32"/>
      <c r="F25" s="31" t="s">
        <v>80</v>
      </c>
    </row>
  </sheetData>
  <mergeCells count="5">
    <mergeCell ref="A1:H1"/>
    <mergeCell ref="A2:H2"/>
    <mergeCell ref="F3:H3"/>
    <mergeCell ref="F4:H4"/>
    <mergeCell ref="G5:H5"/>
  </mergeCells>
  <phoneticPr fontId="3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G7" sqref="G7"/>
    </sheetView>
  </sheetViews>
  <sheetFormatPr defaultColWidth="9.375" defaultRowHeight="14.25"/>
  <cols>
    <col min="1" max="1" width="5" style="1" customWidth="1"/>
    <col min="2" max="2" width="17.75" style="1" customWidth="1"/>
    <col min="3" max="3" width="24.75" style="1" customWidth="1"/>
    <col min="4" max="4" width="5.5" style="1" customWidth="1"/>
    <col min="5" max="6" width="9.25" style="1" customWidth="1"/>
    <col min="7" max="7" width="10.875" style="1" customWidth="1"/>
    <col min="8" max="8" width="20" style="1" customWidth="1"/>
    <col min="9" max="16384" width="9.375" style="1"/>
  </cols>
  <sheetData>
    <row r="1" spans="1:8" ht="21" customHeight="1">
      <c r="A1" s="65" t="s">
        <v>0</v>
      </c>
      <c r="B1" s="66"/>
      <c r="C1" s="66"/>
      <c r="D1" s="66"/>
      <c r="E1" s="66"/>
      <c r="F1" s="66"/>
      <c r="G1" s="66"/>
      <c r="H1" s="66"/>
    </row>
    <row r="2" spans="1:8" ht="14.45" customHeight="1">
      <c r="A2" s="67" t="s">
        <v>118</v>
      </c>
      <c r="B2" s="67"/>
      <c r="C2" s="67"/>
      <c r="D2" s="67"/>
      <c r="E2" s="67"/>
      <c r="F2" s="67"/>
      <c r="G2" s="67"/>
      <c r="H2" s="67"/>
    </row>
    <row r="3" spans="1:8" ht="14.45" customHeight="1">
      <c r="A3" s="68" t="s">
        <v>119</v>
      </c>
      <c r="B3" s="68"/>
      <c r="C3" s="68" t="s">
        <v>120</v>
      </c>
      <c r="D3" s="68"/>
      <c r="E3" s="68"/>
      <c r="F3" s="68"/>
      <c r="G3" s="6"/>
      <c r="H3" s="6"/>
    </row>
    <row r="4" spans="1:8" ht="14.45" customHeight="1">
      <c r="A4" s="68" t="s">
        <v>121</v>
      </c>
      <c r="B4" s="68"/>
      <c r="C4" s="68" t="s">
        <v>122</v>
      </c>
      <c r="D4" s="68"/>
      <c r="E4" s="68"/>
      <c r="F4" s="68"/>
      <c r="G4" s="6"/>
      <c r="H4" s="6"/>
    </row>
    <row r="5" spans="1:8" ht="14.45" customHeight="1">
      <c r="A5" s="69" t="s">
        <v>123</v>
      </c>
      <c r="B5" s="69"/>
      <c r="C5" s="68" t="s">
        <v>124</v>
      </c>
      <c r="D5" s="68"/>
      <c r="E5" s="68"/>
      <c r="F5" s="68"/>
      <c r="G5" s="68" t="s">
        <v>125</v>
      </c>
      <c r="H5" s="68"/>
    </row>
    <row r="6" spans="1:8" ht="21" customHeight="1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126</v>
      </c>
      <c r="G6" s="2" t="s">
        <v>14</v>
      </c>
      <c r="H6" s="2" t="s">
        <v>15</v>
      </c>
    </row>
    <row r="7" spans="1:8" ht="21" customHeight="1">
      <c r="A7" s="2"/>
      <c r="B7" s="3" t="s">
        <v>40</v>
      </c>
      <c r="C7" s="3" t="s">
        <v>41</v>
      </c>
      <c r="D7" s="3" t="s">
        <v>42</v>
      </c>
      <c r="E7" s="3">
        <v>50</v>
      </c>
      <c r="F7" s="7">
        <v>11.1</v>
      </c>
      <c r="G7" s="8">
        <f>F7*E7</f>
        <v>555</v>
      </c>
      <c r="H7" s="9" t="s">
        <v>43</v>
      </c>
    </row>
    <row r="8" spans="1:8" ht="21" customHeight="1">
      <c r="A8" s="2">
        <v>1</v>
      </c>
      <c r="B8" s="4" t="s">
        <v>16</v>
      </c>
      <c r="C8" s="4" t="s">
        <v>44</v>
      </c>
      <c r="D8" s="4" t="s">
        <v>18</v>
      </c>
      <c r="E8" s="4">
        <v>2</v>
      </c>
      <c r="F8" s="10">
        <v>0.1</v>
      </c>
      <c r="G8" s="11"/>
      <c r="H8" s="12"/>
    </row>
    <row r="9" spans="1:8" ht="21" customHeight="1">
      <c r="A9" s="2">
        <v>2</v>
      </c>
      <c r="B9" s="4" t="s">
        <v>16</v>
      </c>
      <c r="C9" s="4" t="s">
        <v>45</v>
      </c>
      <c r="D9" s="4" t="s">
        <v>18</v>
      </c>
      <c r="E9" s="4">
        <v>1</v>
      </c>
      <c r="F9" s="10">
        <v>0.1</v>
      </c>
      <c r="G9" s="11"/>
      <c r="H9" s="12" t="s">
        <v>46</v>
      </c>
    </row>
    <row r="10" spans="1:8" ht="21" customHeight="1">
      <c r="A10" s="2">
        <v>3</v>
      </c>
      <c r="B10" s="4" t="s">
        <v>16</v>
      </c>
      <c r="C10" s="4" t="s">
        <v>47</v>
      </c>
      <c r="D10" s="4" t="s">
        <v>18</v>
      </c>
      <c r="E10" s="4">
        <v>1</v>
      </c>
      <c r="F10" s="10">
        <v>0.1</v>
      </c>
      <c r="G10" s="8"/>
      <c r="H10" s="13"/>
    </row>
    <row r="11" spans="1:8" ht="21" customHeight="1">
      <c r="A11" s="2">
        <v>4</v>
      </c>
      <c r="B11" s="4" t="s">
        <v>16</v>
      </c>
      <c r="C11" s="4" t="s">
        <v>48</v>
      </c>
      <c r="D11" s="4" t="s">
        <v>18</v>
      </c>
      <c r="E11" s="4">
        <v>1</v>
      </c>
      <c r="F11" s="10">
        <v>0.1</v>
      </c>
      <c r="G11" s="8"/>
      <c r="H11" s="13"/>
    </row>
    <row r="12" spans="1:8" ht="21" customHeight="1">
      <c r="A12" s="2">
        <v>5</v>
      </c>
      <c r="B12" s="4" t="s">
        <v>16</v>
      </c>
      <c r="C12" s="4" t="s">
        <v>49</v>
      </c>
      <c r="D12" s="4" t="s">
        <v>18</v>
      </c>
      <c r="E12" s="4">
        <v>1</v>
      </c>
      <c r="F12" s="10">
        <v>0.1</v>
      </c>
      <c r="G12" s="8"/>
      <c r="H12" s="13"/>
    </row>
    <row r="13" spans="1:8" ht="21" customHeight="1">
      <c r="A13" s="2">
        <v>6</v>
      </c>
      <c r="B13" s="4" t="s">
        <v>16</v>
      </c>
      <c r="C13" s="4" t="s">
        <v>50</v>
      </c>
      <c r="D13" s="4" t="s">
        <v>18</v>
      </c>
      <c r="E13" s="4">
        <v>2</v>
      </c>
      <c r="F13" s="10">
        <v>0.1</v>
      </c>
      <c r="G13" s="8"/>
      <c r="H13" s="13"/>
    </row>
    <row r="14" spans="1:8" ht="21" customHeight="1">
      <c r="A14" s="2">
        <v>7</v>
      </c>
      <c r="B14" s="4" t="s">
        <v>16</v>
      </c>
      <c r="C14" s="4" t="s">
        <v>51</v>
      </c>
      <c r="D14" s="4" t="s">
        <v>18</v>
      </c>
      <c r="E14" s="4">
        <v>1</v>
      </c>
      <c r="F14" s="10">
        <v>0.1</v>
      </c>
      <c r="G14" s="8"/>
      <c r="H14" s="13"/>
    </row>
    <row r="15" spans="1:8" ht="21" customHeight="1">
      <c r="A15" s="2">
        <v>8</v>
      </c>
      <c r="B15" s="4" t="s">
        <v>16</v>
      </c>
      <c r="C15" s="4" t="s">
        <v>52</v>
      </c>
      <c r="D15" s="4" t="s">
        <v>18</v>
      </c>
      <c r="E15" s="4">
        <v>1</v>
      </c>
      <c r="F15" s="10">
        <v>0.1</v>
      </c>
      <c r="G15" s="8"/>
      <c r="H15" s="13"/>
    </row>
    <row r="16" spans="1:8" ht="21" customHeight="1">
      <c r="A16" s="2">
        <v>9</v>
      </c>
      <c r="B16" s="4" t="s">
        <v>16</v>
      </c>
      <c r="C16" s="4" t="s">
        <v>53</v>
      </c>
      <c r="D16" s="4" t="s">
        <v>18</v>
      </c>
      <c r="E16" s="4">
        <v>1</v>
      </c>
      <c r="F16" s="10">
        <v>0.1</v>
      </c>
      <c r="G16" s="8"/>
      <c r="H16" s="13"/>
    </row>
    <row r="17" spans="1:8" ht="21" customHeight="1">
      <c r="A17" s="2">
        <v>10</v>
      </c>
      <c r="B17" s="4" t="s">
        <v>16</v>
      </c>
      <c r="C17" s="4" t="s">
        <v>54</v>
      </c>
      <c r="D17" s="4" t="s">
        <v>18</v>
      </c>
      <c r="E17" s="4">
        <v>2</v>
      </c>
      <c r="F17" s="10">
        <v>0.1</v>
      </c>
      <c r="G17" s="8"/>
      <c r="H17" s="13"/>
    </row>
    <row r="18" spans="1:8" ht="21" customHeight="1">
      <c r="A18" s="2">
        <v>11</v>
      </c>
      <c r="B18" s="4" t="s">
        <v>55</v>
      </c>
      <c r="C18" s="4" t="s">
        <v>56</v>
      </c>
      <c r="D18" s="4" t="s">
        <v>18</v>
      </c>
      <c r="E18" s="4">
        <v>1</v>
      </c>
      <c r="F18" s="10">
        <v>0.2</v>
      </c>
      <c r="G18" s="8"/>
      <c r="H18" s="13"/>
    </row>
    <row r="19" spans="1:8" ht="21" customHeight="1">
      <c r="A19" s="2">
        <v>12</v>
      </c>
      <c r="B19" s="4" t="s">
        <v>57</v>
      </c>
      <c r="C19" s="4" t="s">
        <v>58</v>
      </c>
      <c r="D19" s="4" t="s">
        <v>18</v>
      </c>
      <c r="E19" s="4">
        <v>1</v>
      </c>
      <c r="F19" s="10">
        <v>0.2</v>
      </c>
      <c r="G19" s="8"/>
      <c r="H19" s="13"/>
    </row>
    <row r="20" spans="1:8" ht="21" customHeight="1">
      <c r="A20" s="2">
        <v>13</v>
      </c>
      <c r="B20" s="4" t="s">
        <v>57</v>
      </c>
      <c r="C20" s="4" t="s">
        <v>59</v>
      </c>
      <c r="D20" s="4" t="s">
        <v>18</v>
      </c>
      <c r="E20" s="4">
        <v>1</v>
      </c>
      <c r="F20" s="10">
        <v>0.2</v>
      </c>
      <c r="G20" s="8"/>
      <c r="H20" s="13"/>
    </row>
    <row r="21" spans="1:8" ht="21" customHeight="1">
      <c r="A21" s="2">
        <v>14</v>
      </c>
      <c r="B21" s="4" t="s">
        <v>57</v>
      </c>
      <c r="C21" s="4" t="s">
        <v>60</v>
      </c>
      <c r="D21" s="4" t="s">
        <v>18</v>
      </c>
      <c r="E21" s="4">
        <v>1</v>
      </c>
      <c r="F21" s="10">
        <v>0.2</v>
      </c>
      <c r="G21" s="8"/>
      <c r="H21" s="13"/>
    </row>
    <row r="22" spans="1:8" ht="21" customHeight="1">
      <c r="A22" s="2">
        <v>15</v>
      </c>
      <c r="B22" s="4" t="s">
        <v>57</v>
      </c>
      <c r="C22" s="4" t="s">
        <v>61</v>
      </c>
      <c r="D22" s="4" t="s">
        <v>18</v>
      </c>
      <c r="E22" s="4">
        <v>1</v>
      </c>
      <c r="F22" s="10">
        <v>0.2</v>
      </c>
      <c r="G22" s="8"/>
      <c r="H22" s="13"/>
    </row>
    <row r="23" spans="1:8" ht="21" customHeight="1">
      <c r="A23" s="2">
        <v>16</v>
      </c>
      <c r="B23" s="4" t="s">
        <v>57</v>
      </c>
      <c r="C23" s="4" t="s">
        <v>62</v>
      </c>
      <c r="D23" s="4" t="s">
        <v>18</v>
      </c>
      <c r="E23" s="4">
        <v>1</v>
      </c>
      <c r="F23" s="10">
        <v>0.2</v>
      </c>
      <c r="G23" s="8"/>
      <c r="H23" s="13"/>
    </row>
    <row r="24" spans="1:8" ht="21" customHeight="1">
      <c r="A24" s="2">
        <v>17</v>
      </c>
      <c r="B24" s="4" t="s">
        <v>57</v>
      </c>
      <c r="C24" s="4" t="s">
        <v>63</v>
      </c>
      <c r="D24" s="4" t="s">
        <v>18</v>
      </c>
      <c r="E24" s="4">
        <v>1</v>
      </c>
      <c r="F24" s="10">
        <v>0.2</v>
      </c>
      <c r="G24" s="8"/>
      <c r="H24" s="13"/>
    </row>
    <row r="25" spans="1:8" ht="21" customHeight="1">
      <c r="A25" s="2">
        <v>18</v>
      </c>
      <c r="B25" s="4" t="s">
        <v>57</v>
      </c>
      <c r="C25" s="4" t="s">
        <v>64</v>
      </c>
      <c r="D25" s="4" t="s">
        <v>18</v>
      </c>
      <c r="E25" s="4">
        <v>1</v>
      </c>
      <c r="F25" s="10">
        <v>0.2</v>
      </c>
      <c r="G25" s="8"/>
      <c r="H25" s="13"/>
    </row>
    <row r="26" spans="1:8" ht="21" customHeight="1">
      <c r="A26" s="2">
        <v>19</v>
      </c>
      <c r="B26" s="4" t="s">
        <v>31</v>
      </c>
      <c r="C26" s="4" t="s">
        <v>65</v>
      </c>
      <c r="D26" s="4" t="s">
        <v>18</v>
      </c>
      <c r="E26" s="4">
        <v>3</v>
      </c>
      <c r="F26" s="10">
        <v>0.8</v>
      </c>
      <c r="G26" s="8"/>
      <c r="H26" s="13"/>
    </row>
    <row r="27" spans="1:8" ht="21" customHeight="1">
      <c r="A27" s="2">
        <v>20</v>
      </c>
      <c r="B27" s="4" t="s">
        <v>33</v>
      </c>
      <c r="C27" s="4">
        <v>9012</v>
      </c>
      <c r="D27" s="4" t="s">
        <v>18</v>
      </c>
      <c r="E27" s="4">
        <v>2</v>
      </c>
      <c r="F27" s="10">
        <v>0.8</v>
      </c>
      <c r="G27" s="8"/>
      <c r="H27" s="13"/>
    </row>
    <row r="28" spans="1:8" ht="21" customHeight="1">
      <c r="A28" s="2">
        <v>21</v>
      </c>
      <c r="B28" s="4" t="s">
        <v>33</v>
      </c>
      <c r="C28" s="4">
        <v>9011</v>
      </c>
      <c r="D28" s="4" t="s">
        <v>18</v>
      </c>
      <c r="E28" s="4">
        <v>2</v>
      </c>
      <c r="F28" s="10">
        <v>0.8</v>
      </c>
      <c r="G28" s="8"/>
      <c r="H28" s="13"/>
    </row>
    <row r="29" spans="1:8" ht="21" customHeight="1">
      <c r="A29" s="2">
        <v>22</v>
      </c>
      <c r="B29" s="4" t="s">
        <v>33</v>
      </c>
      <c r="C29" s="4" t="s">
        <v>66</v>
      </c>
      <c r="D29" s="4" t="s">
        <v>18</v>
      </c>
      <c r="E29" s="4">
        <v>1</v>
      </c>
      <c r="F29" s="10">
        <v>0.8</v>
      </c>
      <c r="G29" s="8"/>
      <c r="H29" s="13"/>
    </row>
    <row r="30" spans="1:8" ht="21" customHeight="1">
      <c r="A30" s="2">
        <v>23</v>
      </c>
      <c r="B30" s="4" t="s">
        <v>33</v>
      </c>
      <c r="C30" s="4">
        <v>9013</v>
      </c>
      <c r="D30" s="4" t="s">
        <v>18</v>
      </c>
      <c r="E30" s="4">
        <v>3</v>
      </c>
      <c r="F30" s="10">
        <v>0.8</v>
      </c>
      <c r="G30" s="8"/>
      <c r="H30" s="13"/>
    </row>
    <row r="31" spans="1:8" ht="21" customHeight="1">
      <c r="A31" s="2">
        <v>24</v>
      </c>
      <c r="B31" s="4" t="s">
        <v>67</v>
      </c>
      <c r="C31" s="4" t="s">
        <v>68</v>
      </c>
      <c r="D31" s="4" t="s">
        <v>18</v>
      </c>
      <c r="E31" s="4">
        <v>1</v>
      </c>
      <c r="F31" s="10">
        <v>2</v>
      </c>
      <c r="G31" s="8"/>
      <c r="H31" s="13"/>
    </row>
    <row r="32" spans="1:8" ht="21" customHeight="1">
      <c r="A32" s="2">
        <v>25</v>
      </c>
      <c r="B32" s="4" t="s">
        <v>67</v>
      </c>
      <c r="C32" s="4" t="s">
        <v>69</v>
      </c>
      <c r="D32" s="4" t="s">
        <v>18</v>
      </c>
      <c r="E32" s="4">
        <v>1</v>
      </c>
      <c r="F32" s="10">
        <v>2</v>
      </c>
      <c r="G32" s="8"/>
      <c r="H32" s="13"/>
    </row>
    <row r="33" spans="1:8" ht="21" customHeight="1">
      <c r="A33" s="2">
        <v>26</v>
      </c>
      <c r="B33" s="4" t="s">
        <v>70</v>
      </c>
      <c r="C33" s="4" t="s">
        <v>71</v>
      </c>
      <c r="D33" s="4" t="s">
        <v>18</v>
      </c>
      <c r="E33" s="4">
        <v>2</v>
      </c>
      <c r="F33" s="10">
        <v>0.3</v>
      </c>
      <c r="G33" s="8"/>
      <c r="H33" s="13"/>
    </row>
    <row r="34" spans="1:8" ht="21" customHeight="1">
      <c r="A34" s="2">
        <v>27</v>
      </c>
      <c r="B34" s="4" t="s">
        <v>72</v>
      </c>
      <c r="C34" s="4" t="s">
        <v>73</v>
      </c>
      <c r="D34" s="4" t="s">
        <v>18</v>
      </c>
      <c r="E34" s="4">
        <v>1</v>
      </c>
      <c r="F34" s="10">
        <v>0.2</v>
      </c>
      <c r="G34" s="8"/>
      <c r="H34" s="13"/>
    </row>
    <row r="35" spans="1:8" ht="21" customHeight="1">
      <c r="A35" s="2"/>
      <c r="B35" s="4"/>
      <c r="C35" s="4"/>
      <c r="D35" s="4"/>
      <c r="E35" s="4"/>
      <c r="F35" s="10"/>
      <c r="G35" s="8"/>
      <c r="H35" s="13"/>
    </row>
    <row r="36" spans="1:8" ht="21" customHeight="1">
      <c r="A36" s="2"/>
      <c r="B36" s="4"/>
      <c r="C36" s="3"/>
      <c r="D36" s="3"/>
      <c r="E36" s="3"/>
      <c r="F36" s="7"/>
      <c r="G36" s="8"/>
      <c r="H36" s="13"/>
    </row>
    <row r="37" spans="1:8" ht="21" customHeight="1">
      <c r="A37" s="70" t="s">
        <v>127</v>
      </c>
      <c r="B37" s="70"/>
      <c r="C37" s="71"/>
      <c r="D37" s="71"/>
      <c r="E37" s="71"/>
      <c r="F37" s="71"/>
      <c r="G37" s="14">
        <f>SUM(G7:G36)</f>
        <v>555</v>
      </c>
      <c r="H37" s="5"/>
    </row>
    <row r="38" spans="1:8">
      <c r="A38" s="68" t="s">
        <v>75</v>
      </c>
      <c r="B38" s="68"/>
      <c r="C38" s="68"/>
      <c r="D38" s="68"/>
      <c r="E38" s="68"/>
      <c r="F38" s="68"/>
      <c r="G38" s="68"/>
      <c r="H38" s="68"/>
    </row>
    <row r="39" spans="1:8">
      <c r="A39" s="68" t="s">
        <v>76</v>
      </c>
      <c r="B39" s="68"/>
      <c r="C39" s="68"/>
      <c r="D39" s="68"/>
      <c r="E39" s="68"/>
      <c r="F39" s="68"/>
      <c r="G39" s="68"/>
      <c r="H39" s="68"/>
    </row>
    <row r="40" spans="1:8">
      <c r="A40" s="68" t="s">
        <v>77</v>
      </c>
      <c r="B40" s="68"/>
      <c r="C40" s="6"/>
      <c r="D40" s="68" t="s">
        <v>78</v>
      </c>
      <c r="E40" s="68"/>
      <c r="F40" s="68"/>
      <c r="G40" s="68"/>
      <c r="H40" s="68"/>
    </row>
    <row r="41" spans="1:8">
      <c r="A41" s="68" t="s">
        <v>79</v>
      </c>
      <c r="B41" s="68"/>
      <c r="C41" s="6"/>
      <c r="D41" s="68" t="s">
        <v>79</v>
      </c>
      <c r="E41" s="68"/>
      <c r="F41" s="68"/>
      <c r="G41" s="68"/>
      <c r="H41" s="68"/>
    </row>
    <row r="42" spans="1:8">
      <c r="A42" s="68" t="s">
        <v>80</v>
      </c>
      <c r="B42" s="68"/>
      <c r="C42" s="6"/>
      <c r="D42" s="68" t="s">
        <v>80</v>
      </c>
      <c r="E42" s="68"/>
      <c r="F42" s="68"/>
      <c r="G42" s="68"/>
      <c r="H42" s="68"/>
    </row>
  </sheetData>
  <mergeCells count="19">
    <mergeCell ref="A42:B42"/>
    <mergeCell ref="D42:H42"/>
    <mergeCell ref="A38:H38"/>
    <mergeCell ref="A39:H39"/>
    <mergeCell ref="A40:B40"/>
    <mergeCell ref="D40:H40"/>
    <mergeCell ref="A41:B41"/>
    <mergeCell ref="D41:H41"/>
    <mergeCell ref="A5:B5"/>
    <mergeCell ref="C5:F5"/>
    <mergeCell ref="G5:H5"/>
    <mergeCell ref="A37:B37"/>
    <mergeCell ref="C37:F37"/>
    <mergeCell ref="A1:H1"/>
    <mergeCell ref="A2:H2"/>
    <mergeCell ref="A3:B3"/>
    <mergeCell ref="C3:F3"/>
    <mergeCell ref="A4:B4"/>
    <mergeCell ref="C4:F4"/>
  </mergeCells>
  <phoneticPr fontId="36" type="noConversion"/>
  <pageMargins left="0.75" right="0.75" top="1" bottom="1" header="0.5" footer="0.5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workbookViewId="0">
      <selection activeCell="H12" sqref="H12"/>
    </sheetView>
  </sheetViews>
  <sheetFormatPr defaultColWidth="9.375" defaultRowHeight="14.25"/>
  <cols>
    <col min="1" max="1" width="5" style="1" customWidth="1"/>
    <col min="2" max="2" width="17.75" style="1" customWidth="1"/>
    <col min="3" max="3" width="24.75" style="1" customWidth="1"/>
    <col min="4" max="4" width="5.5" style="1" customWidth="1"/>
    <col min="5" max="6" width="9.25" style="1" customWidth="1"/>
    <col min="7" max="7" width="10.875" style="1" customWidth="1"/>
    <col min="8" max="8" width="20" style="1" customWidth="1"/>
    <col min="9" max="16384" width="9.375" style="1"/>
  </cols>
  <sheetData>
    <row r="1" spans="1:8" ht="21" customHeight="1">
      <c r="A1" s="65" t="s">
        <v>0</v>
      </c>
      <c r="B1" s="66"/>
      <c r="C1" s="66"/>
      <c r="D1" s="66"/>
      <c r="E1" s="66"/>
      <c r="F1" s="66"/>
      <c r="G1" s="66"/>
      <c r="H1" s="66"/>
    </row>
    <row r="2" spans="1:8" ht="14.45" customHeight="1">
      <c r="A2" s="67" t="s">
        <v>118</v>
      </c>
      <c r="B2" s="67"/>
      <c r="C2" s="67"/>
      <c r="D2" s="67"/>
      <c r="E2" s="67"/>
      <c r="F2" s="67"/>
      <c r="G2" s="67"/>
      <c r="H2" s="67"/>
    </row>
    <row r="3" spans="1:8" ht="14.45" customHeight="1">
      <c r="A3" s="68" t="s">
        <v>119</v>
      </c>
      <c r="B3" s="68"/>
      <c r="C3" s="68" t="s">
        <v>128</v>
      </c>
      <c r="D3" s="68"/>
      <c r="E3" s="68"/>
      <c r="F3" s="68"/>
      <c r="G3" s="6"/>
      <c r="H3" s="6"/>
    </row>
    <row r="4" spans="1:8" ht="14.45" customHeight="1">
      <c r="A4" s="68" t="s">
        <v>121</v>
      </c>
      <c r="B4" s="68"/>
      <c r="C4" s="68" t="s">
        <v>122</v>
      </c>
      <c r="D4" s="68"/>
      <c r="E4" s="68"/>
      <c r="F4" s="68"/>
      <c r="G4" s="6"/>
      <c r="H4" s="6"/>
    </row>
    <row r="5" spans="1:8" ht="14.45" customHeight="1">
      <c r="A5" s="69" t="s">
        <v>129</v>
      </c>
      <c r="B5" s="69"/>
      <c r="C5" s="68" t="s">
        <v>130</v>
      </c>
      <c r="D5" s="68"/>
      <c r="E5" s="68"/>
      <c r="F5" s="68"/>
      <c r="G5" s="68" t="s">
        <v>125</v>
      </c>
      <c r="H5" s="68"/>
    </row>
    <row r="6" spans="1:8" ht="21" customHeight="1">
      <c r="A6" s="2" t="s">
        <v>8</v>
      </c>
      <c r="B6" s="2" t="s">
        <v>9</v>
      </c>
      <c r="C6" s="2" t="s">
        <v>10</v>
      </c>
      <c r="D6" s="2" t="s">
        <v>11</v>
      </c>
      <c r="E6" s="2" t="s">
        <v>12</v>
      </c>
      <c r="F6" s="2" t="s">
        <v>126</v>
      </c>
      <c r="G6" s="2" t="s">
        <v>14</v>
      </c>
      <c r="H6" s="2" t="s">
        <v>15</v>
      </c>
    </row>
    <row r="7" spans="1:8" ht="21" customHeight="1">
      <c r="A7" s="2"/>
      <c r="B7" s="3" t="s">
        <v>40</v>
      </c>
      <c r="C7" s="3" t="s">
        <v>41</v>
      </c>
      <c r="D7" s="3" t="s">
        <v>42</v>
      </c>
      <c r="E7" s="3">
        <v>60</v>
      </c>
      <c r="F7" s="7">
        <v>11.1</v>
      </c>
      <c r="G7" s="8">
        <f>F7*E7</f>
        <v>666</v>
      </c>
      <c r="H7" s="9" t="s">
        <v>43</v>
      </c>
    </row>
    <row r="8" spans="1:8" ht="21" customHeight="1">
      <c r="A8" s="2">
        <v>1</v>
      </c>
      <c r="B8" s="4" t="s">
        <v>16</v>
      </c>
      <c r="C8" s="4" t="s">
        <v>44</v>
      </c>
      <c r="D8" s="4" t="s">
        <v>18</v>
      </c>
      <c r="E8" s="4">
        <v>2</v>
      </c>
      <c r="F8" s="10">
        <v>0.1</v>
      </c>
      <c r="G8" s="11"/>
      <c r="H8" s="12"/>
    </row>
    <row r="9" spans="1:8" ht="21" customHeight="1">
      <c r="A9" s="2">
        <v>2</v>
      </c>
      <c r="B9" s="4" t="s">
        <v>16</v>
      </c>
      <c r="C9" s="4" t="s">
        <v>45</v>
      </c>
      <c r="D9" s="4" t="s">
        <v>18</v>
      </c>
      <c r="E9" s="4">
        <v>1</v>
      </c>
      <c r="F9" s="10">
        <v>0.1</v>
      </c>
      <c r="G9" s="11"/>
      <c r="H9" s="12" t="s">
        <v>46</v>
      </c>
    </row>
    <row r="10" spans="1:8" ht="21" customHeight="1">
      <c r="A10" s="2">
        <v>3</v>
      </c>
      <c r="B10" s="4" t="s">
        <v>16</v>
      </c>
      <c r="C10" s="4" t="s">
        <v>47</v>
      </c>
      <c r="D10" s="4" t="s">
        <v>18</v>
      </c>
      <c r="E10" s="4">
        <v>1</v>
      </c>
      <c r="F10" s="10">
        <v>0.1</v>
      </c>
      <c r="G10" s="8"/>
      <c r="H10" s="13"/>
    </row>
    <row r="11" spans="1:8" ht="21" customHeight="1">
      <c r="A11" s="2">
        <v>4</v>
      </c>
      <c r="B11" s="4" t="s">
        <v>16</v>
      </c>
      <c r="C11" s="4" t="s">
        <v>48</v>
      </c>
      <c r="D11" s="4" t="s">
        <v>18</v>
      </c>
      <c r="E11" s="4">
        <v>1</v>
      </c>
      <c r="F11" s="10">
        <v>0.1</v>
      </c>
      <c r="G11" s="8"/>
      <c r="H11" s="13"/>
    </row>
    <row r="12" spans="1:8" ht="21" customHeight="1">
      <c r="A12" s="2">
        <v>5</v>
      </c>
      <c r="B12" s="4" t="s">
        <v>16</v>
      </c>
      <c r="C12" s="4" t="s">
        <v>49</v>
      </c>
      <c r="D12" s="4" t="s">
        <v>18</v>
      </c>
      <c r="E12" s="4">
        <v>1</v>
      </c>
      <c r="F12" s="10">
        <v>0.1</v>
      </c>
      <c r="G12" s="8"/>
      <c r="H12" s="13"/>
    </row>
    <row r="13" spans="1:8" ht="21" customHeight="1">
      <c r="A13" s="2">
        <v>6</v>
      </c>
      <c r="B13" s="4" t="s">
        <v>16</v>
      </c>
      <c r="C13" s="4" t="s">
        <v>50</v>
      </c>
      <c r="D13" s="4" t="s">
        <v>18</v>
      </c>
      <c r="E13" s="4">
        <v>2</v>
      </c>
      <c r="F13" s="10">
        <v>0.1</v>
      </c>
      <c r="G13" s="8"/>
      <c r="H13" s="13"/>
    </row>
    <row r="14" spans="1:8" ht="21" customHeight="1">
      <c r="A14" s="2">
        <v>7</v>
      </c>
      <c r="B14" s="4" t="s">
        <v>16</v>
      </c>
      <c r="C14" s="4" t="s">
        <v>51</v>
      </c>
      <c r="D14" s="4" t="s">
        <v>18</v>
      </c>
      <c r="E14" s="4">
        <v>1</v>
      </c>
      <c r="F14" s="10">
        <v>0.1</v>
      </c>
      <c r="G14" s="8"/>
      <c r="H14" s="13"/>
    </row>
    <row r="15" spans="1:8" ht="21" customHeight="1">
      <c r="A15" s="2">
        <v>8</v>
      </c>
      <c r="B15" s="4" t="s">
        <v>16</v>
      </c>
      <c r="C15" s="4" t="s">
        <v>52</v>
      </c>
      <c r="D15" s="4" t="s">
        <v>18</v>
      </c>
      <c r="E15" s="4">
        <v>1</v>
      </c>
      <c r="F15" s="10">
        <v>0.1</v>
      </c>
      <c r="G15" s="8"/>
      <c r="H15" s="13"/>
    </row>
    <row r="16" spans="1:8" ht="21" customHeight="1">
      <c r="A16" s="2">
        <v>9</v>
      </c>
      <c r="B16" s="4" t="s">
        <v>16</v>
      </c>
      <c r="C16" s="4" t="s">
        <v>53</v>
      </c>
      <c r="D16" s="4" t="s">
        <v>18</v>
      </c>
      <c r="E16" s="4">
        <v>1</v>
      </c>
      <c r="F16" s="10">
        <v>0.1</v>
      </c>
      <c r="G16" s="8"/>
      <c r="H16" s="13"/>
    </row>
    <row r="17" spans="1:8" ht="21" customHeight="1">
      <c r="A17" s="2">
        <v>10</v>
      </c>
      <c r="B17" s="4" t="s">
        <v>16</v>
      </c>
      <c r="C17" s="4" t="s">
        <v>54</v>
      </c>
      <c r="D17" s="4" t="s">
        <v>18</v>
      </c>
      <c r="E17" s="4">
        <v>2</v>
      </c>
      <c r="F17" s="10">
        <v>0.1</v>
      </c>
      <c r="G17" s="8"/>
      <c r="H17" s="13"/>
    </row>
    <row r="18" spans="1:8" ht="21" customHeight="1">
      <c r="A18" s="2">
        <v>11</v>
      </c>
      <c r="B18" s="4" t="s">
        <v>55</v>
      </c>
      <c r="C18" s="4" t="s">
        <v>56</v>
      </c>
      <c r="D18" s="4" t="s">
        <v>18</v>
      </c>
      <c r="E18" s="4">
        <v>1</v>
      </c>
      <c r="F18" s="10">
        <v>0.2</v>
      </c>
      <c r="G18" s="8"/>
      <c r="H18" s="13"/>
    </row>
    <row r="19" spans="1:8" ht="21" customHeight="1">
      <c r="A19" s="2">
        <v>12</v>
      </c>
      <c r="B19" s="4" t="s">
        <v>57</v>
      </c>
      <c r="C19" s="4" t="s">
        <v>58</v>
      </c>
      <c r="D19" s="4" t="s">
        <v>18</v>
      </c>
      <c r="E19" s="4">
        <v>1</v>
      </c>
      <c r="F19" s="10">
        <v>0.2</v>
      </c>
      <c r="G19" s="8"/>
      <c r="H19" s="13"/>
    </row>
    <row r="20" spans="1:8" ht="21" customHeight="1">
      <c r="A20" s="2">
        <v>13</v>
      </c>
      <c r="B20" s="4" t="s">
        <v>57</v>
      </c>
      <c r="C20" s="4" t="s">
        <v>59</v>
      </c>
      <c r="D20" s="4" t="s">
        <v>18</v>
      </c>
      <c r="E20" s="4">
        <v>1</v>
      </c>
      <c r="F20" s="10">
        <v>0.2</v>
      </c>
      <c r="G20" s="8"/>
      <c r="H20" s="13"/>
    </row>
    <row r="21" spans="1:8" ht="21" customHeight="1">
      <c r="A21" s="2">
        <v>14</v>
      </c>
      <c r="B21" s="4" t="s">
        <v>57</v>
      </c>
      <c r="C21" s="4" t="s">
        <v>60</v>
      </c>
      <c r="D21" s="4" t="s">
        <v>18</v>
      </c>
      <c r="E21" s="4">
        <v>1</v>
      </c>
      <c r="F21" s="10">
        <v>0.2</v>
      </c>
      <c r="G21" s="8"/>
      <c r="H21" s="13"/>
    </row>
    <row r="22" spans="1:8" ht="21" customHeight="1">
      <c r="A22" s="2">
        <v>15</v>
      </c>
      <c r="B22" s="4" t="s">
        <v>57</v>
      </c>
      <c r="C22" s="4" t="s">
        <v>61</v>
      </c>
      <c r="D22" s="4" t="s">
        <v>18</v>
      </c>
      <c r="E22" s="4">
        <v>1</v>
      </c>
      <c r="F22" s="10">
        <v>0.2</v>
      </c>
      <c r="G22" s="8"/>
      <c r="H22" s="13"/>
    </row>
    <row r="23" spans="1:8" ht="21" customHeight="1">
      <c r="A23" s="2">
        <v>16</v>
      </c>
      <c r="B23" s="4" t="s">
        <v>57</v>
      </c>
      <c r="C23" s="4" t="s">
        <v>62</v>
      </c>
      <c r="D23" s="4" t="s">
        <v>18</v>
      </c>
      <c r="E23" s="4">
        <v>1</v>
      </c>
      <c r="F23" s="10">
        <v>0.2</v>
      </c>
      <c r="G23" s="8"/>
      <c r="H23" s="13"/>
    </row>
    <row r="24" spans="1:8" ht="21" customHeight="1">
      <c r="A24" s="2">
        <v>17</v>
      </c>
      <c r="B24" s="4" t="s">
        <v>57</v>
      </c>
      <c r="C24" s="4" t="s">
        <v>63</v>
      </c>
      <c r="D24" s="4" t="s">
        <v>18</v>
      </c>
      <c r="E24" s="4">
        <v>1</v>
      </c>
      <c r="F24" s="10">
        <v>0.2</v>
      </c>
      <c r="G24" s="8"/>
      <c r="H24" s="13"/>
    </row>
    <row r="25" spans="1:8" ht="21" customHeight="1">
      <c r="A25" s="2">
        <v>18</v>
      </c>
      <c r="B25" s="4" t="s">
        <v>57</v>
      </c>
      <c r="C25" s="4" t="s">
        <v>64</v>
      </c>
      <c r="D25" s="4" t="s">
        <v>18</v>
      </c>
      <c r="E25" s="4">
        <v>1</v>
      </c>
      <c r="F25" s="10">
        <v>0.2</v>
      </c>
      <c r="G25" s="8"/>
      <c r="H25" s="13"/>
    </row>
    <row r="26" spans="1:8" ht="21" customHeight="1">
      <c r="A26" s="2">
        <v>19</v>
      </c>
      <c r="B26" s="4" t="s">
        <v>31</v>
      </c>
      <c r="C26" s="4" t="s">
        <v>65</v>
      </c>
      <c r="D26" s="4" t="s">
        <v>18</v>
      </c>
      <c r="E26" s="4">
        <v>3</v>
      </c>
      <c r="F26" s="10">
        <v>0.8</v>
      </c>
      <c r="G26" s="8"/>
      <c r="H26" s="13"/>
    </row>
    <row r="27" spans="1:8" ht="21" customHeight="1">
      <c r="A27" s="2">
        <v>20</v>
      </c>
      <c r="B27" s="4" t="s">
        <v>33</v>
      </c>
      <c r="C27" s="4">
        <v>9012</v>
      </c>
      <c r="D27" s="4" t="s">
        <v>18</v>
      </c>
      <c r="E27" s="4">
        <v>2</v>
      </c>
      <c r="F27" s="10">
        <v>0.8</v>
      </c>
      <c r="G27" s="8"/>
      <c r="H27" s="13"/>
    </row>
    <row r="28" spans="1:8" ht="21" customHeight="1">
      <c r="A28" s="2">
        <v>21</v>
      </c>
      <c r="B28" s="4" t="s">
        <v>33</v>
      </c>
      <c r="C28" s="4">
        <v>9011</v>
      </c>
      <c r="D28" s="4" t="s">
        <v>18</v>
      </c>
      <c r="E28" s="4">
        <v>2</v>
      </c>
      <c r="F28" s="10">
        <v>0.8</v>
      </c>
      <c r="G28" s="8"/>
      <c r="H28" s="13"/>
    </row>
    <row r="29" spans="1:8" ht="21" customHeight="1">
      <c r="A29" s="2">
        <v>22</v>
      </c>
      <c r="B29" s="4" t="s">
        <v>33</v>
      </c>
      <c r="C29" s="4" t="s">
        <v>66</v>
      </c>
      <c r="D29" s="4" t="s">
        <v>18</v>
      </c>
      <c r="E29" s="4">
        <v>1</v>
      </c>
      <c r="F29" s="10">
        <v>0.8</v>
      </c>
      <c r="G29" s="8"/>
      <c r="H29" s="13"/>
    </row>
    <row r="30" spans="1:8" ht="21" customHeight="1">
      <c r="A30" s="2">
        <v>23</v>
      </c>
      <c r="B30" s="4" t="s">
        <v>33</v>
      </c>
      <c r="C30" s="4">
        <v>9013</v>
      </c>
      <c r="D30" s="4" t="s">
        <v>18</v>
      </c>
      <c r="E30" s="4">
        <v>3</v>
      </c>
      <c r="F30" s="10">
        <v>0.8</v>
      </c>
      <c r="G30" s="8"/>
      <c r="H30" s="13"/>
    </row>
    <row r="31" spans="1:8" ht="21" customHeight="1">
      <c r="A31" s="2">
        <v>24</v>
      </c>
      <c r="B31" s="4" t="s">
        <v>67</v>
      </c>
      <c r="C31" s="4" t="s">
        <v>68</v>
      </c>
      <c r="D31" s="4" t="s">
        <v>18</v>
      </c>
      <c r="E31" s="4">
        <v>1</v>
      </c>
      <c r="F31" s="10">
        <v>2</v>
      </c>
      <c r="G31" s="8"/>
      <c r="H31" s="13"/>
    </row>
    <row r="32" spans="1:8" ht="21" customHeight="1">
      <c r="A32" s="2">
        <v>25</v>
      </c>
      <c r="B32" s="4" t="s">
        <v>67</v>
      </c>
      <c r="C32" s="4" t="s">
        <v>69</v>
      </c>
      <c r="D32" s="4" t="s">
        <v>18</v>
      </c>
      <c r="E32" s="4">
        <v>1</v>
      </c>
      <c r="F32" s="10">
        <v>2</v>
      </c>
      <c r="G32" s="8"/>
      <c r="H32" s="13"/>
    </row>
    <row r="33" spans="1:8" ht="21" customHeight="1">
      <c r="A33" s="2">
        <v>26</v>
      </c>
      <c r="B33" s="4" t="s">
        <v>70</v>
      </c>
      <c r="C33" s="4" t="s">
        <v>71</v>
      </c>
      <c r="D33" s="4" t="s">
        <v>18</v>
      </c>
      <c r="E33" s="4">
        <v>2</v>
      </c>
      <c r="F33" s="10">
        <v>0.3</v>
      </c>
      <c r="G33" s="8"/>
      <c r="H33" s="13"/>
    </row>
    <row r="34" spans="1:8" ht="21" customHeight="1">
      <c r="A34" s="2">
        <v>27</v>
      </c>
      <c r="B34" s="4" t="s">
        <v>72</v>
      </c>
      <c r="C34" s="4" t="s">
        <v>73</v>
      </c>
      <c r="D34" s="4" t="s">
        <v>18</v>
      </c>
      <c r="E34" s="4">
        <v>1</v>
      </c>
      <c r="F34" s="10">
        <v>0.2</v>
      </c>
      <c r="G34" s="8"/>
      <c r="H34" s="13"/>
    </row>
    <row r="35" spans="1:8" ht="21" customHeight="1">
      <c r="A35" s="2"/>
      <c r="B35" s="4"/>
      <c r="C35" s="4"/>
      <c r="D35" s="4"/>
      <c r="E35" s="4"/>
      <c r="F35" s="10"/>
      <c r="G35" s="8"/>
      <c r="H35" s="13"/>
    </row>
    <row r="36" spans="1:8" ht="21" customHeight="1">
      <c r="A36" s="2"/>
      <c r="B36" s="4"/>
      <c r="C36" s="3"/>
      <c r="D36" s="3"/>
      <c r="E36" s="3"/>
      <c r="F36" s="7"/>
      <c r="G36" s="8"/>
      <c r="H36" s="13"/>
    </row>
    <row r="37" spans="1:8" ht="21" customHeight="1">
      <c r="A37" s="70" t="s">
        <v>127</v>
      </c>
      <c r="B37" s="70"/>
      <c r="C37" s="71"/>
      <c r="D37" s="71"/>
      <c r="E37" s="71"/>
      <c r="F37" s="71"/>
      <c r="G37" s="14">
        <f>SUM(G7:G36)</f>
        <v>666</v>
      </c>
      <c r="H37" s="5"/>
    </row>
    <row r="38" spans="1:8">
      <c r="A38" s="68" t="s">
        <v>75</v>
      </c>
      <c r="B38" s="68"/>
      <c r="C38" s="68"/>
      <c r="D38" s="68"/>
      <c r="E38" s="68"/>
      <c r="F38" s="68"/>
      <c r="G38" s="68"/>
      <c r="H38" s="68"/>
    </row>
    <row r="39" spans="1:8">
      <c r="A39" s="68" t="s">
        <v>76</v>
      </c>
      <c r="B39" s="68"/>
      <c r="C39" s="68"/>
      <c r="D39" s="68"/>
      <c r="E39" s="68"/>
      <c r="F39" s="68"/>
      <c r="G39" s="68"/>
      <c r="H39" s="68"/>
    </row>
    <row r="40" spans="1:8">
      <c r="A40" s="68" t="s">
        <v>77</v>
      </c>
      <c r="B40" s="68"/>
      <c r="C40" s="6"/>
      <c r="D40" s="68" t="s">
        <v>78</v>
      </c>
      <c r="E40" s="68"/>
      <c r="F40" s="68"/>
      <c r="G40" s="68"/>
      <c r="H40" s="68"/>
    </row>
    <row r="41" spans="1:8">
      <c r="A41" s="68" t="s">
        <v>79</v>
      </c>
      <c r="B41" s="68"/>
      <c r="C41" s="6"/>
      <c r="D41" s="68" t="s">
        <v>79</v>
      </c>
      <c r="E41" s="68"/>
      <c r="F41" s="68"/>
      <c r="G41" s="68"/>
      <c r="H41" s="68"/>
    </row>
    <row r="42" spans="1:8">
      <c r="A42" s="68" t="s">
        <v>80</v>
      </c>
      <c r="B42" s="68"/>
      <c r="C42" s="6"/>
      <c r="D42" s="68" t="s">
        <v>80</v>
      </c>
      <c r="E42" s="68"/>
      <c r="F42" s="68"/>
      <c r="G42" s="68"/>
      <c r="H42" s="68"/>
    </row>
  </sheetData>
  <mergeCells count="19">
    <mergeCell ref="A42:B42"/>
    <mergeCell ref="D42:H42"/>
    <mergeCell ref="A38:H38"/>
    <mergeCell ref="A39:H39"/>
    <mergeCell ref="A40:B40"/>
    <mergeCell ref="D40:H40"/>
    <mergeCell ref="A41:B41"/>
    <mergeCell ref="D41:H41"/>
    <mergeCell ref="A5:B5"/>
    <mergeCell ref="C5:F5"/>
    <mergeCell ref="G5:H5"/>
    <mergeCell ref="A37:B37"/>
    <mergeCell ref="C37:F37"/>
    <mergeCell ref="A1:H1"/>
    <mergeCell ref="A2:H2"/>
    <mergeCell ref="A3:B3"/>
    <mergeCell ref="C3:F3"/>
    <mergeCell ref="A4:B4"/>
    <mergeCell ref="C4:F4"/>
  </mergeCells>
  <phoneticPr fontId="36" type="noConversion"/>
  <pageMargins left="0.75" right="0.75" top="1" bottom="1" header="0.5" footer="0.5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总表</vt:lpstr>
      <vt:lpstr>汇总表</vt:lpstr>
      <vt:lpstr>21中城运管</vt:lpstr>
      <vt:lpstr>21对口4（机电）</vt:lpstr>
      <vt:lpstr>21机电高技3</vt:lpstr>
      <vt:lpstr>21机电高技1</vt:lpstr>
      <vt:lpstr>19技师机器人青苗</vt:lpstr>
      <vt:lpstr>19技师机电青苗1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2023-04-10T03:28:07Z</cp:lastPrinted>
  <dcterms:created xsi:type="dcterms:W3CDTF">2006-09-17T08:00:00Z</dcterms:created>
  <dcterms:modified xsi:type="dcterms:W3CDTF">2023-04-10T03:29:40Z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D0A4F60A33221EA4BCB73264DA8C193D</vt:lpwstr>
  </property>
  <property fmtid="{D5CDD505-2E9C-101B-9397-08002B2CF9AE}" pid="3" name="KSOProductBuildVer">
    <vt:lpwstr>2052-4.6.1.7467</vt:lpwstr>
  </property>
</Properties>
</file>